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11604" yWindow="-12" windowWidth="11448" windowHeight="9216" firstSheet="9" activeTab="14"/>
  </bookViews>
  <sheets>
    <sheet name="АРХИТЕКТУР" sheetId="2" r:id="rId1"/>
    <sheet name="ХОТ БА БҮС НУТГИЙН ТӨЛӨВЛӨЛТ" sheetId="3" r:id="rId2"/>
    <sheet name="ИНТЕРЬЕР ДИЗАЙН" sheetId="4" r:id="rId3"/>
    <sheet name="ТҮҮХ СОЁЛ" sheetId="11" r:id="rId4"/>
    <sheet name="УРАН ЗУРАГ" sheetId="8" r:id="rId5"/>
    <sheet name="ҮЙЛДВЭРЛЭЛИЙН ДИЗАЙН" sheetId="5" r:id="rId6"/>
    <sheet name="ДТ-Багш" sheetId="21" r:id="rId7"/>
    <sheet name="ХУВЦАС ДИЗАЙН" sheetId="6" r:id="rId8"/>
    <sheet name="ГРАФИК ДИЗАЙН" sheetId="7" r:id="rId9"/>
    <sheet name="УРАН БАРИМАЛ" sheetId="9" r:id="rId10"/>
    <sheet name="ЗУРААСАН ЗУРАГ" sheetId="10" r:id="rId11"/>
    <sheet name="ЗЗД-ны Багш" sheetId="23" r:id="rId12"/>
    <sheet name="ДУ-ын Багш" sheetId="22" r:id="rId13"/>
    <sheet name="Маг-Архитектур" sheetId="25" r:id="rId14"/>
    <sheet name="Маг-Хувцас" sheetId="26" r:id="rId15"/>
    <sheet name="Маг-График" sheetId="27" r:id="rId16"/>
    <sheet name="Маг-Урлаг" sheetId="28" r:id="rId17"/>
    <sheet name="Sheet1" sheetId="29" r:id="rId18"/>
    <sheet name="Sheet2" sheetId="30" r:id="rId19"/>
    <sheet name="Sheet3" sheetId="31" r:id="rId20"/>
    <sheet name="Sheet4" sheetId="32" r:id="rId21"/>
    <sheet name="Sheet5" sheetId="33" r:id="rId22"/>
  </sheets>
  <calcPr calcId="144525"/>
</workbook>
</file>

<file path=xl/calcChain.xml><?xml version="1.0" encoding="utf-8"?>
<calcChain xmlns="http://schemas.openxmlformats.org/spreadsheetml/2006/main">
  <c r="T43" i="27" l="1"/>
  <c r="T25" i="27"/>
  <c r="O28" i="28"/>
  <c r="N28" i="28"/>
  <c r="M28" i="28"/>
  <c r="L28" i="28"/>
  <c r="P24" i="28"/>
  <c r="O24" i="28"/>
  <c r="N24" i="28"/>
  <c r="M24" i="28"/>
  <c r="L24" i="28"/>
  <c r="K24" i="28"/>
  <c r="P17" i="28"/>
  <c r="O17" i="28"/>
  <c r="N17" i="28"/>
  <c r="M17" i="28"/>
  <c r="L17" i="28"/>
  <c r="K17" i="28"/>
  <c r="K29" i="28" s="1"/>
  <c r="E76" i="27"/>
  <c r="D76" i="27"/>
  <c r="O47" i="27"/>
  <c r="N47" i="27"/>
  <c r="M47" i="27"/>
  <c r="L47" i="27"/>
  <c r="U43" i="27"/>
  <c r="S43" i="27"/>
  <c r="R43" i="27"/>
  <c r="P43" i="27"/>
  <c r="O43" i="27"/>
  <c r="N43" i="27"/>
  <c r="M43" i="27"/>
  <c r="L43" i="27"/>
  <c r="K43" i="27"/>
  <c r="U36" i="27"/>
  <c r="U48" i="27" s="1"/>
  <c r="T36" i="27"/>
  <c r="S36" i="27"/>
  <c r="S48" i="27" s="1"/>
  <c r="R36" i="27"/>
  <c r="R48" i="27" s="1"/>
  <c r="P36" i="27"/>
  <c r="P48" i="27" s="1"/>
  <c r="O36" i="27"/>
  <c r="N36" i="27"/>
  <c r="M36" i="27"/>
  <c r="L36" i="27"/>
  <c r="K36" i="27"/>
  <c r="K48" i="27" s="1"/>
  <c r="O28" i="27"/>
  <c r="N28" i="27"/>
  <c r="M28" i="27"/>
  <c r="L28" i="27"/>
  <c r="K28" i="27"/>
  <c r="U25" i="27"/>
  <c r="S25" i="27"/>
  <c r="R25" i="27"/>
  <c r="P25" i="27"/>
  <c r="O25" i="27"/>
  <c r="N25" i="27"/>
  <c r="M25" i="27"/>
  <c r="L25" i="27"/>
  <c r="K25" i="27"/>
  <c r="U18" i="27"/>
  <c r="T18" i="27"/>
  <c r="S18" i="27"/>
  <c r="R18" i="27"/>
  <c r="P18" i="27"/>
  <c r="O18" i="27"/>
  <c r="N18" i="27"/>
  <c r="M18" i="27"/>
  <c r="L18" i="27"/>
  <c r="K18" i="27"/>
  <c r="K29" i="27" s="1"/>
  <c r="M29" i="28" l="1"/>
  <c r="N29" i="28"/>
  <c r="O29" i="28"/>
  <c r="L29" i="28"/>
  <c r="P29" i="28"/>
  <c r="T48" i="27"/>
  <c r="O48" i="27"/>
  <c r="T29" i="27"/>
  <c r="U29" i="27"/>
  <c r="S29" i="27"/>
  <c r="R29" i="27"/>
  <c r="N48" i="27"/>
  <c r="M48" i="27"/>
  <c r="L48" i="27"/>
  <c r="P29" i="27"/>
  <c r="L29" i="27"/>
  <c r="O29" i="27"/>
  <c r="N29" i="27"/>
  <c r="M29" i="27"/>
  <c r="E76" i="26" l="1"/>
  <c r="D76" i="26"/>
  <c r="O47" i="26"/>
  <c r="N47" i="26"/>
  <c r="M47" i="26"/>
  <c r="L47" i="26"/>
  <c r="U43" i="26"/>
  <c r="S43" i="26"/>
  <c r="R43" i="26"/>
  <c r="P43" i="26"/>
  <c r="O43" i="26"/>
  <c r="N43" i="26"/>
  <c r="M43" i="26"/>
  <c r="L43" i="26"/>
  <c r="K43" i="26"/>
  <c r="U36" i="26"/>
  <c r="U48" i="26" s="1"/>
  <c r="T36" i="26"/>
  <c r="T48" i="26" s="1"/>
  <c r="S36" i="26"/>
  <c r="S48" i="26" s="1"/>
  <c r="R36" i="26"/>
  <c r="P36" i="26"/>
  <c r="O36" i="26"/>
  <c r="O48" i="26" s="1"/>
  <c r="N36" i="26"/>
  <c r="N48" i="26" s="1"/>
  <c r="M36" i="26"/>
  <c r="L36" i="26"/>
  <c r="K36" i="26"/>
  <c r="K48" i="26" s="1"/>
  <c r="O28" i="26"/>
  <c r="N28" i="26"/>
  <c r="M28" i="26"/>
  <c r="L28" i="26"/>
  <c r="K28" i="26"/>
  <c r="U25" i="26"/>
  <c r="S25" i="26"/>
  <c r="R25" i="26"/>
  <c r="P25" i="26"/>
  <c r="O25" i="26"/>
  <c r="N25" i="26"/>
  <c r="M25" i="26"/>
  <c r="L25" i="26"/>
  <c r="K25" i="26"/>
  <c r="U18" i="26"/>
  <c r="U29" i="26" s="1"/>
  <c r="T18" i="26"/>
  <c r="T29" i="26" s="1"/>
  <c r="S18" i="26"/>
  <c r="S29" i="26" s="1"/>
  <c r="R18" i="26"/>
  <c r="R29" i="26" s="1"/>
  <c r="P18" i="26"/>
  <c r="O18" i="26"/>
  <c r="O29" i="26" s="1"/>
  <c r="N18" i="26"/>
  <c r="N29" i="26" s="1"/>
  <c r="M18" i="26"/>
  <c r="L18" i="26"/>
  <c r="K18" i="26"/>
  <c r="S36" i="25"/>
  <c r="S48" i="25" s="1"/>
  <c r="T36" i="25"/>
  <c r="T48" i="25" s="1"/>
  <c r="U36" i="25"/>
  <c r="U48" i="25" s="1"/>
  <c r="R36" i="25"/>
  <c r="R48" i="25" s="1"/>
  <c r="L43" i="25"/>
  <c r="M43" i="25"/>
  <c r="N43" i="25"/>
  <c r="O43" i="25"/>
  <c r="P43" i="25"/>
  <c r="K43" i="25"/>
  <c r="O47" i="25"/>
  <c r="N47" i="25"/>
  <c r="M47" i="25"/>
  <c r="L47" i="25"/>
  <c r="U43" i="25"/>
  <c r="S43" i="25"/>
  <c r="R43" i="25"/>
  <c r="P36" i="25"/>
  <c r="O36" i="25"/>
  <c r="N36" i="25"/>
  <c r="M36" i="25"/>
  <c r="L36" i="25"/>
  <c r="K36" i="25"/>
  <c r="R25" i="25"/>
  <c r="S25" i="25"/>
  <c r="U25" i="25"/>
  <c r="K25" i="25"/>
  <c r="L25" i="25"/>
  <c r="M25" i="25"/>
  <c r="N25" i="25"/>
  <c r="O25" i="25"/>
  <c r="P25" i="25"/>
  <c r="R18" i="25"/>
  <c r="R29" i="25" s="1"/>
  <c r="S18" i="25"/>
  <c r="S29" i="25" s="1"/>
  <c r="T18" i="25"/>
  <c r="T29" i="25" s="1"/>
  <c r="U18" i="25"/>
  <c r="U29" i="25" s="1"/>
  <c r="L18" i="25"/>
  <c r="M18" i="25"/>
  <c r="N18" i="25"/>
  <c r="O18" i="25"/>
  <c r="P18" i="25"/>
  <c r="K18" i="25"/>
  <c r="O28" i="25"/>
  <c r="N28" i="25"/>
  <c r="M28" i="25"/>
  <c r="L28" i="25"/>
  <c r="L29" i="25" s="1"/>
  <c r="K28" i="25"/>
  <c r="E77" i="25"/>
  <c r="D77" i="25"/>
  <c r="R48" i="26" l="1"/>
  <c r="P48" i="26"/>
  <c r="M48" i="26"/>
  <c r="L48" i="26"/>
  <c r="P29" i="26"/>
  <c r="L29" i="26"/>
  <c r="M29" i="26"/>
  <c r="K29" i="26"/>
  <c r="L48" i="25"/>
  <c r="P48" i="25"/>
  <c r="M48" i="25"/>
  <c r="N48" i="25"/>
  <c r="P29" i="25"/>
  <c r="K48" i="25"/>
  <c r="O48" i="25"/>
  <c r="O29" i="25"/>
  <c r="N29" i="25"/>
  <c r="K29" i="25"/>
  <c r="M29" i="25"/>
  <c r="D101" i="22"/>
  <c r="D70" i="22"/>
  <c r="D113" i="22" s="1"/>
  <c r="P75" i="22"/>
  <c r="P68" i="22"/>
  <c r="P59" i="22"/>
  <c r="P50" i="22"/>
  <c r="P39" i="22"/>
  <c r="P29" i="22"/>
  <c r="P19" i="22"/>
  <c r="D99" i="23"/>
  <c r="D70" i="23"/>
  <c r="P73" i="23"/>
  <c r="P66" i="23"/>
  <c r="P58" i="23"/>
  <c r="P49" i="23"/>
  <c r="P38" i="23"/>
  <c r="P28" i="23"/>
  <c r="P19" i="23"/>
  <c r="P73" i="10"/>
  <c r="P66" i="10"/>
  <c r="P57" i="10"/>
  <c r="P48" i="10"/>
  <c r="P27" i="10"/>
  <c r="P74" i="10" s="1"/>
  <c r="P18" i="10"/>
  <c r="D99" i="10"/>
  <c r="D70" i="10"/>
  <c r="D100" i="9"/>
  <c r="D71" i="9"/>
  <c r="D112" i="9" s="1"/>
  <c r="P74" i="9"/>
  <c r="P67" i="9"/>
  <c r="P58" i="9"/>
  <c r="P49" i="9"/>
  <c r="P38" i="9"/>
  <c r="P28" i="9"/>
  <c r="P19" i="9"/>
  <c r="P73" i="7"/>
  <c r="P66" i="7"/>
  <c r="P57" i="7"/>
  <c r="P49" i="7"/>
  <c r="P39" i="7"/>
  <c r="P29" i="7"/>
  <c r="P20" i="7"/>
  <c r="P74" i="7" s="1"/>
  <c r="F119" i="7"/>
  <c r="D99" i="7"/>
  <c r="D71" i="7"/>
  <c r="F120" i="6"/>
  <c r="D100" i="6"/>
  <c r="D71" i="6"/>
  <c r="D112" i="6" l="1"/>
  <c r="P76" i="22"/>
  <c r="D111" i="23"/>
  <c r="P74" i="23"/>
  <c r="D111" i="10"/>
  <c r="P75" i="9"/>
  <c r="D111" i="7"/>
  <c r="P67" i="6" l="1"/>
  <c r="P58" i="6"/>
  <c r="P49" i="6"/>
  <c r="P38" i="6"/>
  <c r="P28" i="6"/>
  <c r="P19" i="6"/>
  <c r="O49" i="6"/>
  <c r="P75" i="6" l="1"/>
  <c r="Z75" i="21"/>
  <c r="Z68" i="21"/>
  <c r="Z59" i="21"/>
  <c r="Z49" i="21"/>
  <c r="Z38" i="21"/>
  <c r="Z28" i="21"/>
  <c r="Z76" i="21" s="1"/>
  <c r="Z19" i="21"/>
  <c r="P73" i="21"/>
  <c r="P66" i="21"/>
  <c r="P58" i="21"/>
  <c r="P49" i="21"/>
  <c r="P38" i="21"/>
  <c r="P28" i="21"/>
  <c r="P19" i="21"/>
  <c r="F122" i="5"/>
  <c r="K59" i="5"/>
  <c r="P76" i="5"/>
  <c r="P69" i="5"/>
  <c r="P59" i="5"/>
  <c r="P50" i="5"/>
  <c r="P39" i="5"/>
  <c r="P29" i="5"/>
  <c r="P20" i="5"/>
  <c r="P77" i="5" s="1"/>
  <c r="P74" i="21" l="1"/>
  <c r="P74" i="8" l="1"/>
  <c r="P67" i="8"/>
  <c r="P58" i="8"/>
  <c r="P49" i="8"/>
  <c r="P38" i="8"/>
  <c r="P28" i="8"/>
  <c r="P19" i="8"/>
  <c r="P75" i="8" s="1"/>
  <c r="D100" i="8"/>
  <c r="D71" i="8"/>
  <c r="P75" i="11"/>
  <c r="P68" i="11"/>
  <c r="P59" i="11"/>
  <c r="P49" i="11"/>
  <c r="P38" i="11"/>
  <c r="P28" i="11"/>
  <c r="P19" i="11"/>
  <c r="K19" i="11"/>
  <c r="L19" i="11"/>
  <c r="K28" i="11"/>
  <c r="L28" i="11"/>
  <c r="K38" i="11"/>
  <c r="L38" i="11"/>
  <c r="K49" i="11"/>
  <c r="L49" i="11"/>
  <c r="K59" i="11"/>
  <c r="L59" i="11"/>
  <c r="K68" i="11"/>
  <c r="L68" i="11"/>
  <c r="K75" i="11"/>
  <c r="L75" i="11"/>
  <c r="L76" i="3"/>
  <c r="M76" i="3"/>
  <c r="N76" i="3"/>
  <c r="O76" i="3"/>
  <c r="P76" i="3"/>
  <c r="L68" i="3"/>
  <c r="P75" i="3"/>
  <c r="P68" i="3"/>
  <c r="P58" i="3"/>
  <c r="P49" i="3"/>
  <c r="P38" i="3"/>
  <c r="P28" i="3"/>
  <c r="P19" i="3"/>
  <c r="U74" i="3"/>
  <c r="T74" i="3"/>
  <c r="S74" i="3"/>
  <c r="R74" i="3"/>
  <c r="U67" i="3"/>
  <c r="T67" i="3"/>
  <c r="S67" i="3"/>
  <c r="R67" i="3"/>
  <c r="U58" i="3"/>
  <c r="T58" i="3"/>
  <c r="S58" i="3"/>
  <c r="R58" i="3"/>
  <c r="U49" i="3"/>
  <c r="T49" i="3"/>
  <c r="S49" i="3"/>
  <c r="R49" i="3"/>
  <c r="U38" i="3"/>
  <c r="T38" i="3"/>
  <c r="T75" i="3" s="1"/>
  <c r="S38" i="3"/>
  <c r="R38" i="3"/>
  <c r="U28" i="3"/>
  <c r="S28" i="3"/>
  <c r="R28" i="3"/>
  <c r="U19" i="3"/>
  <c r="S19" i="3"/>
  <c r="R19" i="3"/>
  <c r="K76" i="2"/>
  <c r="P76" i="2"/>
  <c r="P76" i="11" l="1"/>
  <c r="L76" i="11"/>
  <c r="K76" i="11"/>
  <c r="D112" i="8"/>
  <c r="S75" i="3"/>
  <c r="R75" i="3"/>
  <c r="U75" i="3"/>
  <c r="P68" i="2"/>
  <c r="P59" i="2"/>
  <c r="P49" i="2"/>
  <c r="P38" i="2"/>
  <c r="L76" i="4"/>
  <c r="M76" i="4"/>
  <c r="N76" i="4"/>
  <c r="O76" i="4"/>
  <c r="K76" i="4"/>
  <c r="P28" i="2"/>
  <c r="P19" i="2"/>
  <c r="P77" i="2" s="1"/>
  <c r="H117" i="6" l="1"/>
  <c r="P75" i="4"/>
  <c r="P76" i="4" s="1"/>
  <c r="P68" i="4"/>
  <c r="P59" i="4"/>
  <c r="P50" i="4"/>
  <c r="P39" i="4"/>
  <c r="P29" i="4"/>
  <c r="P20" i="4"/>
  <c r="F122" i="4"/>
  <c r="D102" i="4"/>
  <c r="D70" i="4"/>
  <c r="U49" i="21" l="1"/>
  <c r="V49" i="21"/>
  <c r="W49" i="21"/>
  <c r="X49" i="21"/>
  <c r="Y49" i="21"/>
  <c r="K49" i="21"/>
  <c r="L49" i="21"/>
  <c r="M49" i="21"/>
  <c r="N49" i="21"/>
  <c r="O49" i="21"/>
  <c r="D162" i="21"/>
  <c r="D130" i="21"/>
  <c r="D101" i="21"/>
  <c r="D71" i="21"/>
  <c r="L50" i="5"/>
  <c r="M50" i="5"/>
  <c r="N50" i="5"/>
  <c r="O50" i="5"/>
  <c r="K50" i="5"/>
  <c r="D103" i="5" l="1"/>
  <c r="D71" i="5"/>
  <c r="D23" i="22"/>
  <c r="D23" i="23"/>
  <c r="D22" i="10"/>
  <c r="D23" i="9"/>
  <c r="D23" i="8"/>
  <c r="D23" i="7"/>
  <c r="D23" i="6"/>
  <c r="D23" i="4"/>
  <c r="D23" i="21"/>
  <c r="D23" i="5"/>
  <c r="M49" i="11"/>
  <c r="N49" i="11"/>
  <c r="O49" i="11"/>
  <c r="F121" i="3"/>
  <c r="F121" i="11"/>
  <c r="D101" i="11"/>
  <c r="D70" i="11"/>
  <c r="D23" i="11"/>
  <c r="L49" i="3"/>
  <c r="M49" i="3"/>
  <c r="N49" i="3"/>
  <c r="O49" i="3"/>
  <c r="D101" i="3"/>
  <c r="D70" i="3"/>
  <c r="D113" i="3" s="1"/>
  <c r="D23" i="3"/>
  <c r="O49" i="2"/>
  <c r="N49" i="2"/>
  <c r="M49" i="2"/>
  <c r="L49" i="2"/>
  <c r="K59" i="2"/>
  <c r="K38" i="2"/>
  <c r="K49" i="2"/>
  <c r="K28" i="2"/>
  <c r="K19" i="2"/>
  <c r="D101" i="2"/>
  <c r="D72" i="2"/>
  <c r="D23" i="2"/>
  <c r="D114" i="5" l="1"/>
  <c r="K75" i="4"/>
  <c r="K68" i="4"/>
  <c r="K59" i="4"/>
  <c r="K39" i="4"/>
  <c r="K29" i="4"/>
  <c r="F121" i="22" l="1"/>
  <c r="K68" i="22"/>
  <c r="L68" i="22"/>
  <c r="M68" i="22"/>
  <c r="N68" i="22"/>
  <c r="O68" i="22"/>
  <c r="K59" i="22"/>
  <c r="L59" i="22"/>
  <c r="M59" i="22"/>
  <c r="N59" i="22"/>
  <c r="O59" i="22"/>
  <c r="K50" i="22"/>
  <c r="L50" i="22"/>
  <c r="M50" i="22"/>
  <c r="N50" i="22"/>
  <c r="O50" i="22"/>
  <c r="K39" i="22"/>
  <c r="L39" i="22"/>
  <c r="M39" i="22"/>
  <c r="N39" i="22"/>
  <c r="O39" i="22"/>
  <c r="K29" i="22"/>
  <c r="L29" i="22"/>
  <c r="M29" i="22"/>
  <c r="N29" i="22"/>
  <c r="O29" i="22"/>
  <c r="O75" i="22"/>
  <c r="N75" i="22"/>
  <c r="M75" i="22"/>
  <c r="L75" i="22"/>
  <c r="K75" i="22"/>
  <c r="K66" i="23"/>
  <c r="L66" i="23"/>
  <c r="M66" i="23"/>
  <c r="N66" i="23"/>
  <c r="O66" i="23"/>
  <c r="K58" i="23"/>
  <c r="L58" i="23"/>
  <c r="M58" i="23"/>
  <c r="N58" i="23"/>
  <c r="O58" i="23"/>
  <c r="K49" i="23"/>
  <c r="L49" i="23"/>
  <c r="M49" i="23"/>
  <c r="N49" i="23"/>
  <c r="O49" i="23"/>
  <c r="K38" i="23"/>
  <c r="L38" i="23"/>
  <c r="M38" i="23"/>
  <c r="N38" i="23"/>
  <c r="O38" i="23"/>
  <c r="K28" i="23"/>
  <c r="L28" i="23"/>
  <c r="M28" i="23"/>
  <c r="N28" i="23"/>
  <c r="O28" i="23"/>
  <c r="K73" i="23"/>
  <c r="L73" i="23"/>
  <c r="M73" i="23"/>
  <c r="N73" i="23"/>
  <c r="O73" i="23"/>
  <c r="F119" i="23"/>
  <c r="K19" i="23"/>
  <c r="L19" i="23"/>
  <c r="M19" i="23"/>
  <c r="N19" i="23"/>
  <c r="O19" i="23"/>
  <c r="U75" i="21"/>
  <c r="V75" i="21"/>
  <c r="W75" i="21"/>
  <c r="X75" i="21"/>
  <c r="Y75" i="21"/>
  <c r="K73" i="21"/>
  <c r="L73" i="21"/>
  <c r="M73" i="21"/>
  <c r="N73" i="21"/>
  <c r="O73" i="21"/>
  <c r="L74" i="23" l="1"/>
  <c r="N74" i="23"/>
  <c r="M74" i="23"/>
  <c r="O74" i="23"/>
  <c r="K74" i="23"/>
  <c r="U38" i="21"/>
  <c r="V38" i="21"/>
  <c r="W38" i="21"/>
  <c r="X38" i="21"/>
  <c r="Y38" i="21"/>
  <c r="K38" i="21"/>
  <c r="L38" i="21"/>
  <c r="M38" i="21"/>
  <c r="N38" i="21"/>
  <c r="O38" i="21"/>
  <c r="U28" i="21"/>
  <c r="V28" i="21"/>
  <c r="W28" i="21"/>
  <c r="X28" i="21"/>
  <c r="Y28" i="21"/>
  <c r="K28" i="21"/>
  <c r="L28" i="21"/>
  <c r="M28" i="21"/>
  <c r="N28" i="21"/>
  <c r="O28" i="21"/>
  <c r="Y68" i="21" l="1"/>
  <c r="X68" i="21"/>
  <c r="W68" i="21"/>
  <c r="V68" i="21"/>
  <c r="U68" i="21"/>
  <c r="Y59" i="21"/>
  <c r="X59" i="21"/>
  <c r="W59" i="21"/>
  <c r="V59" i="21"/>
  <c r="U59" i="21"/>
  <c r="Y19" i="21"/>
  <c r="X19" i="21"/>
  <c r="W19" i="21"/>
  <c r="W76" i="21" s="1"/>
  <c r="V19" i="21"/>
  <c r="V76" i="21" s="1"/>
  <c r="U19" i="21"/>
  <c r="M28" i="11"/>
  <c r="N28" i="11"/>
  <c r="O28" i="11"/>
  <c r="M19" i="11"/>
  <c r="N19" i="11"/>
  <c r="O19" i="11"/>
  <c r="M75" i="11"/>
  <c r="N75" i="11"/>
  <c r="O75" i="11"/>
  <c r="M68" i="11"/>
  <c r="N68" i="11"/>
  <c r="O68" i="11"/>
  <c r="M59" i="11"/>
  <c r="N59" i="11"/>
  <c r="O59" i="11"/>
  <c r="O38" i="11"/>
  <c r="N38" i="11"/>
  <c r="M38" i="11"/>
  <c r="K73" i="10"/>
  <c r="L73" i="10"/>
  <c r="M73" i="10"/>
  <c r="N73" i="10"/>
  <c r="O73" i="10"/>
  <c r="K66" i="10"/>
  <c r="L66" i="10"/>
  <c r="M66" i="10"/>
  <c r="N66" i="10"/>
  <c r="O66" i="10"/>
  <c r="K57" i="10"/>
  <c r="L57" i="10"/>
  <c r="M57" i="10"/>
  <c r="N57" i="10"/>
  <c r="O57" i="10"/>
  <c r="K48" i="10"/>
  <c r="L48" i="10"/>
  <c r="M48" i="10"/>
  <c r="N48" i="10"/>
  <c r="O48" i="10"/>
  <c r="K37" i="10"/>
  <c r="L37" i="10"/>
  <c r="M37" i="10"/>
  <c r="N37" i="10"/>
  <c r="O37" i="10"/>
  <c r="K27" i="10"/>
  <c r="L27" i="10"/>
  <c r="M27" i="10"/>
  <c r="N27" i="10"/>
  <c r="O27" i="10"/>
  <c r="K18" i="10"/>
  <c r="L18" i="10"/>
  <c r="M18" i="10"/>
  <c r="N18" i="10"/>
  <c r="N74" i="10" s="1"/>
  <c r="O18" i="10"/>
  <c r="O74" i="10" s="1"/>
  <c r="K74" i="9"/>
  <c r="L74" i="9"/>
  <c r="M74" i="9"/>
  <c r="N74" i="9"/>
  <c r="O74" i="9"/>
  <c r="K67" i="9"/>
  <c r="L67" i="9"/>
  <c r="M67" i="9"/>
  <c r="N67" i="9"/>
  <c r="O67" i="9"/>
  <c r="K58" i="9"/>
  <c r="L58" i="9"/>
  <c r="M58" i="9"/>
  <c r="N58" i="9"/>
  <c r="O58" i="9"/>
  <c r="N76" i="11" l="1"/>
  <c r="M76" i="11"/>
  <c r="O76" i="11"/>
  <c r="X76" i="21"/>
  <c r="U76" i="21"/>
  <c r="Y76" i="21"/>
  <c r="K74" i="10"/>
  <c r="M74" i="10"/>
  <c r="L74" i="10"/>
  <c r="K49" i="9"/>
  <c r="L49" i="9"/>
  <c r="M49" i="9"/>
  <c r="N49" i="9"/>
  <c r="O49" i="9"/>
  <c r="K19" i="9"/>
  <c r="L19" i="9"/>
  <c r="M19" i="9"/>
  <c r="N19" i="9"/>
  <c r="O19" i="9"/>
  <c r="K74" i="8"/>
  <c r="L74" i="8"/>
  <c r="M74" i="8"/>
  <c r="N74" i="8"/>
  <c r="O74" i="8"/>
  <c r="K67" i="8"/>
  <c r="L67" i="8"/>
  <c r="M67" i="8"/>
  <c r="N67" i="8"/>
  <c r="O67" i="8"/>
  <c r="K58" i="8"/>
  <c r="L58" i="8"/>
  <c r="M58" i="8"/>
  <c r="N58" i="8"/>
  <c r="O58" i="8"/>
  <c r="K49" i="8"/>
  <c r="L49" i="8"/>
  <c r="M49" i="8"/>
  <c r="N49" i="8"/>
  <c r="O49" i="8"/>
  <c r="K38" i="8"/>
  <c r="L38" i="8"/>
  <c r="M38" i="8"/>
  <c r="N38" i="8"/>
  <c r="O38" i="8"/>
  <c r="L28" i="8"/>
  <c r="M28" i="8"/>
  <c r="N28" i="8"/>
  <c r="O28" i="8"/>
  <c r="L19" i="8"/>
  <c r="M19" i="8"/>
  <c r="M75" i="8" s="1"/>
  <c r="N19" i="8"/>
  <c r="O19" i="8"/>
  <c r="O75" i="8" s="1"/>
  <c r="K28" i="8"/>
  <c r="K19" i="8"/>
  <c r="K75" i="8" s="1"/>
  <c r="D81" i="8"/>
  <c r="K73" i="7"/>
  <c r="L73" i="7"/>
  <c r="M73" i="7"/>
  <c r="N73" i="7"/>
  <c r="O73" i="7"/>
  <c r="L66" i="7"/>
  <c r="M66" i="7"/>
  <c r="N66" i="7"/>
  <c r="O66" i="7"/>
  <c r="L57" i="7"/>
  <c r="M57" i="7"/>
  <c r="N57" i="7"/>
  <c r="O57" i="7"/>
  <c r="L49" i="7"/>
  <c r="M49" i="7"/>
  <c r="N49" i="7"/>
  <c r="O49" i="7"/>
  <c r="L39" i="7"/>
  <c r="M39" i="7"/>
  <c r="N39" i="7"/>
  <c r="O39" i="7"/>
  <c r="L29" i="7"/>
  <c r="M29" i="7"/>
  <c r="N29" i="7"/>
  <c r="O29" i="7"/>
  <c r="L19" i="6"/>
  <c r="M19" i="6"/>
  <c r="N19" i="6"/>
  <c r="K19" i="6"/>
  <c r="K20" i="7"/>
  <c r="L20" i="7"/>
  <c r="L74" i="7" s="1"/>
  <c r="M20" i="7"/>
  <c r="N20" i="7"/>
  <c r="N74" i="7" s="1"/>
  <c r="O20" i="7"/>
  <c r="O74" i="7" s="1"/>
  <c r="K66" i="7"/>
  <c r="K49" i="7"/>
  <c r="M74" i="7" l="1"/>
  <c r="N75" i="8"/>
  <c r="L75" i="8"/>
  <c r="K39" i="7"/>
  <c r="L58" i="6" l="1"/>
  <c r="L74" i="6"/>
  <c r="K74" i="6"/>
  <c r="M74" i="6"/>
  <c r="N74" i="6"/>
  <c r="O74" i="6"/>
  <c r="K38" i="6" l="1"/>
  <c r="D119" i="7" l="1"/>
  <c r="D122" i="4"/>
  <c r="F121" i="2"/>
  <c r="O19" i="22"/>
  <c r="O76" i="22" s="1"/>
  <c r="N19" i="22"/>
  <c r="N76" i="22" s="1"/>
  <c r="M19" i="22"/>
  <c r="M76" i="22" s="1"/>
  <c r="L19" i="22"/>
  <c r="L76" i="22" s="1"/>
  <c r="K19" i="22"/>
  <c r="K76" i="22" s="1"/>
  <c r="O66" i="21"/>
  <c r="N66" i="21"/>
  <c r="M66" i="21"/>
  <c r="L66" i="21"/>
  <c r="K66" i="21"/>
  <c r="O58" i="21"/>
  <c r="N58" i="21"/>
  <c r="M58" i="21"/>
  <c r="L58" i="21"/>
  <c r="K58" i="21"/>
  <c r="O19" i="21"/>
  <c r="N19" i="21"/>
  <c r="M19" i="21"/>
  <c r="L19" i="21"/>
  <c r="L74" i="21" s="1"/>
  <c r="K19" i="21"/>
  <c r="O38" i="9"/>
  <c r="O75" i="9" s="1"/>
  <c r="N38" i="9"/>
  <c r="M38" i="9"/>
  <c r="L38" i="9"/>
  <c r="K38" i="9"/>
  <c r="N28" i="9"/>
  <c r="N75" i="9" s="1"/>
  <c r="M28" i="9"/>
  <c r="M75" i="9" s="1"/>
  <c r="L28" i="9"/>
  <c r="L75" i="9" s="1"/>
  <c r="K28" i="9"/>
  <c r="K75" i="9" s="1"/>
  <c r="K57" i="7"/>
  <c r="K29" i="7"/>
  <c r="K74" i="7" s="1"/>
  <c r="O67" i="6"/>
  <c r="N67" i="6"/>
  <c r="M67" i="6"/>
  <c r="L67" i="6"/>
  <c r="K67" i="6"/>
  <c r="O58" i="6"/>
  <c r="N58" i="6"/>
  <c r="M58" i="6"/>
  <c r="K58" i="6"/>
  <c r="N49" i="6"/>
  <c r="M49" i="6"/>
  <c r="L49" i="6"/>
  <c r="K49" i="6"/>
  <c r="O38" i="6"/>
  <c r="N38" i="6"/>
  <c r="M38" i="6"/>
  <c r="L38" i="6"/>
  <c r="O28" i="6"/>
  <c r="N28" i="6"/>
  <c r="N75" i="6" s="1"/>
  <c r="M28" i="6"/>
  <c r="L28" i="6"/>
  <c r="L75" i="6" s="1"/>
  <c r="K28" i="6"/>
  <c r="O76" i="5"/>
  <c r="N76" i="5"/>
  <c r="M76" i="5"/>
  <c r="L76" i="5"/>
  <c r="K76" i="5"/>
  <c r="O69" i="5"/>
  <c r="N69" i="5"/>
  <c r="M69" i="5"/>
  <c r="L69" i="5"/>
  <c r="K69" i="5"/>
  <c r="O59" i="5"/>
  <c r="N59" i="5"/>
  <c r="M59" i="5"/>
  <c r="L59" i="5"/>
  <c r="O39" i="5"/>
  <c r="N39" i="5"/>
  <c r="M39" i="5"/>
  <c r="L39" i="5"/>
  <c r="K39" i="5"/>
  <c r="O29" i="5"/>
  <c r="N29" i="5"/>
  <c r="M29" i="5"/>
  <c r="L29" i="5"/>
  <c r="O20" i="5"/>
  <c r="N20" i="5"/>
  <c r="N77" i="5" s="1"/>
  <c r="M20" i="5"/>
  <c r="L20" i="5"/>
  <c r="L77" i="5" s="1"/>
  <c r="K20" i="5"/>
  <c r="O75" i="4"/>
  <c r="N75" i="4"/>
  <c r="M75" i="4"/>
  <c r="L75" i="4"/>
  <c r="O68" i="4"/>
  <c r="N68" i="4"/>
  <c r="M68" i="4"/>
  <c r="L68" i="4"/>
  <c r="O59" i="4"/>
  <c r="N59" i="4"/>
  <c r="M59" i="4"/>
  <c r="L59" i="4"/>
  <c r="O50" i="4"/>
  <c r="N50" i="4"/>
  <c r="M50" i="4"/>
  <c r="L50" i="4"/>
  <c r="K50" i="4"/>
  <c r="O39" i="4"/>
  <c r="N39" i="4"/>
  <c r="M39" i="4"/>
  <c r="L39" i="4"/>
  <c r="O29" i="4"/>
  <c r="N29" i="4"/>
  <c r="M29" i="4"/>
  <c r="L29" i="4"/>
  <c r="O20" i="4"/>
  <c r="N20" i="4"/>
  <c r="M20" i="4"/>
  <c r="L20" i="4"/>
  <c r="K20" i="4"/>
  <c r="O75" i="3"/>
  <c r="N75" i="3"/>
  <c r="M75" i="3"/>
  <c r="L75" i="3"/>
  <c r="K75" i="3"/>
  <c r="O68" i="3"/>
  <c r="N68" i="3"/>
  <c r="M68" i="3"/>
  <c r="K68" i="3"/>
  <c r="K76" i="3" s="1"/>
  <c r="L63" i="3"/>
  <c r="O58" i="3"/>
  <c r="N58" i="3"/>
  <c r="M58" i="3"/>
  <c r="L58" i="3"/>
  <c r="K58" i="3"/>
  <c r="K49" i="3"/>
  <c r="O38" i="3"/>
  <c r="N38" i="3"/>
  <c r="M38" i="3"/>
  <c r="L38" i="3"/>
  <c r="K38" i="3"/>
  <c r="O28" i="3"/>
  <c r="N28" i="3"/>
  <c r="M28" i="3"/>
  <c r="L28" i="3"/>
  <c r="K28" i="3"/>
  <c r="O19" i="3"/>
  <c r="N19" i="3"/>
  <c r="M19" i="3"/>
  <c r="L19" i="3"/>
  <c r="K19" i="3"/>
  <c r="O76" i="2"/>
  <c r="M76" i="2"/>
  <c r="L76" i="2"/>
  <c r="O68" i="2"/>
  <c r="N68" i="2"/>
  <c r="M68" i="2"/>
  <c r="L68" i="2"/>
  <c r="K68" i="2"/>
  <c r="K77" i="2" s="1"/>
  <c r="O59" i="2"/>
  <c r="N59" i="2"/>
  <c r="M59" i="2"/>
  <c r="L59" i="2"/>
  <c r="O38" i="2"/>
  <c r="N38" i="2"/>
  <c r="M38" i="2"/>
  <c r="L38" i="2"/>
  <c r="O28" i="2"/>
  <c r="O77" i="2" s="1"/>
  <c r="N28" i="2"/>
  <c r="M28" i="2"/>
  <c r="L28" i="2"/>
  <c r="N19" i="2"/>
  <c r="N77" i="2" s="1"/>
  <c r="M19" i="2"/>
  <c r="M77" i="2" s="1"/>
  <c r="L19" i="2"/>
  <c r="L77" i="2" l="1"/>
  <c r="O77" i="5"/>
  <c r="M77" i="5"/>
  <c r="K75" i="6"/>
  <c r="O75" i="6"/>
  <c r="M75" i="6"/>
  <c r="M74" i="21"/>
  <c r="K74" i="21"/>
  <c r="N74" i="21"/>
  <c r="O74" i="21"/>
  <c r="K77" i="5"/>
  <c r="D81" i="7" l="1"/>
  <c r="D81" i="6"/>
</calcChain>
</file>

<file path=xl/sharedStrings.xml><?xml version="1.0" encoding="utf-8"?>
<sst xmlns="http://schemas.openxmlformats.org/spreadsheetml/2006/main" count="9704" uniqueCount="1045">
  <si>
    <t>Кредит</t>
  </si>
  <si>
    <t>Өмнөх холбоо</t>
  </si>
  <si>
    <t>Улирал</t>
  </si>
  <si>
    <t>Намар</t>
  </si>
  <si>
    <t>Хавар</t>
  </si>
  <si>
    <t>Барилга, хот төлөвлөлтийн үндэс</t>
  </si>
  <si>
    <t>Дүрслэх геометр</t>
  </si>
  <si>
    <t>Дурын</t>
  </si>
  <si>
    <t>Математик I</t>
  </si>
  <si>
    <t>Эдийн засгийн онолын үндэс</t>
  </si>
  <si>
    <t>Биеийн тамир</t>
  </si>
  <si>
    <t>Хятад хэл I</t>
  </si>
  <si>
    <t>Орос хэл I</t>
  </si>
  <si>
    <t>Ландшафтын архитектур</t>
  </si>
  <si>
    <t>Архитектурын дизайн I</t>
  </si>
  <si>
    <t>Архитектурын дизайн II</t>
  </si>
  <si>
    <t>ДҮРСЛЭХ УРЛАГ ДИЗАЙН ТЕХНОЛОГИЙН ДЭЭД СУРГУУЛЬ</t>
  </si>
  <si>
    <t>СУРГАЛТЫН ТӨЛӨВЛӨГӨӨ</t>
  </si>
  <si>
    <t>СУРГАЛТЫН ЯВЦЫН ТӨЛӨВЛӨГӨӨ</t>
  </si>
  <si>
    <t>Элсэгчдийн боловсрол: Бүрэн дунд</t>
  </si>
  <si>
    <t xml:space="preserve">   Элсэгчдийн боловсрол: Бүрэн дунд</t>
  </si>
  <si>
    <t>Суралцах хугацаа: 4 жил</t>
  </si>
  <si>
    <t xml:space="preserve">   Суралцах хугацаа: 4 жил</t>
  </si>
  <si>
    <t>№</t>
  </si>
  <si>
    <t>Хичээлийн код</t>
  </si>
  <si>
    <t>Хичээлийн нэр</t>
  </si>
  <si>
    <t>7 хоногийн цагийн ачаалал</t>
  </si>
  <si>
    <t>Хичээлийн индекс</t>
  </si>
  <si>
    <t>Хичээлийн нэрс</t>
  </si>
  <si>
    <t>Кредит цаг</t>
  </si>
  <si>
    <t>Нийт цаг</t>
  </si>
  <si>
    <t>Лекц</t>
  </si>
  <si>
    <t>Семинар / Дадлага</t>
  </si>
  <si>
    <t>Лаборатори</t>
  </si>
  <si>
    <t xml:space="preserve">Ерөнхий суурь хичээл </t>
  </si>
  <si>
    <t>I курсын  I семестр</t>
  </si>
  <si>
    <t xml:space="preserve">1.     Заавал суралцах хичээл </t>
  </si>
  <si>
    <t>S.DT101</t>
  </si>
  <si>
    <t>Англи хэл I</t>
  </si>
  <si>
    <t>S.DT106</t>
  </si>
  <si>
    <t>Биеийн тамир, эрүүл мэнд</t>
  </si>
  <si>
    <t>S.DT102</t>
  </si>
  <si>
    <t>Англи хэл II</t>
  </si>
  <si>
    <t>D.AD101</t>
  </si>
  <si>
    <t>Архитектур интерьерийн  түүх I</t>
  </si>
  <si>
    <t>S.DT103</t>
  </si>
  <si>
    <t>Монголын түүх, соёл, ёс заншил</t>
  </si>
  <si>
    <t>D.FA 201</t>
  </si>
  <si>
    <t>Дүрс судлалын үндэс I</t>
  </si>
  <si>
    <t>S.DT120</t>
  </si>
  <si>
    <t>Монгол хэл бичиг, найруулга зүй</t>
  </si>
  <si>
    <t>D.FA 307</t>
  </si>
  <si>
    <t>Өнгө судлалын үндэс I</t>
  </si>
  <si>
    <t>S.DT121</t>
  </si>
  <si>
    <t>Хүний хөгжил, харилцааны ёс зүй, эрх зүй</t>
  </si>
  <si>
    <t>S.DT107</t>
  </si>
  <si>
    <t>D.AD201</t>
  </si>
  <si>
    <t>Архитектурын зохиомжийн үндэс</t>
  </si>
  <si>
    <t>S.DT123</t>
  </si>
  <si>
    <t>Гамшгийн менежмент</t>
  </si>
  <si>
    <t>S.DT104</t>
  </si>
  <si>
    <t>Эдийн засгийн онол</t>
  </si>
  <si>
    <t>I курсын  II семестр</t>
  </si>
  <si>
    <t>S.DT105</t>
  </si>
  <si>
    <t>Компьтерийн хэрэглээ</t>
  </si>
  <si>
    <t>D.AD102</t>
  </si>
  <si>
    <t>Архитектур интерьерийн түүх II</t>
  </si>
  <si>
    <t>D.FA 202</t>
  </si>
  <si>
    <t>Дүрс судлалын үндэс II</t>
  </si>
  <si>
    <t>S.DT108</t>
  </si>
  <si>
    <t>Перспектив сүүдэр</t>
  </si>
  <si>
    <t>D.FA 308</t>
  </si>
  <si>
    <t>Өнгө судлалын үндэс II</t>
  </si>
  <si>
    <t>Архитектур интерьерийн түүх I</t>
  </si>
  <si>
    <t>D.AD205</t>
  </si>
  <si>
    <t xml:space="preserve">Архитектурын график </t>
  </si>
  <si>
    <t>D.AD104</t>
  </si>
  <si>
    <t>Зураг судалгааны дадлага</t>
  </si>
  <si>
    <t>Нийт кредит -7 хоногийн  цагийн ачаалал</t>
  </si>
  <si>
    <t>S.DT109</t>
  </si>
  <si>
    <t>Экологи байгаль хамгаалал</t>
  </si>
  <si>
    <t>II курсын  I семестр</t>
  </si>
  <si>
    <t>S.DT110</t>
  </si>
  <si>
    <t>D.AD212</t>
  </si>
  <si>
    <t>Барилгын хийц</t>
  </si>
  <si>
    <t>S.DT111</t>
  </si>
  <si>
    <t>Орос хэл II</t>
  </si>
  <si>
    <t>D.AD202</t>
  </si>
  <si>
    <t>Барилгын материал судлал</t>
  </si>
  <si>
    <t>S.DT112</t>
  </si>
  <si>
    <t>D.AD208</t>
  </si>
  <si>
    <t>Байгууламжийн онол</t>
  </si>
  <si>
    <t>S.DT113</t>
  </si>
  <si>
    <t>Хятад хэл II</t>
  </si>
  <si>
    <t>D.AD301</t>
  </si>
  <si>
    <t>Архитектурын төсөл I</t>
  </si>
  <si>
    <t>S.DT114</t>
  </si>
  <si>
    <t>Математик I    /Сонгон/</t>
  </si>
  <si>
    <t>S.DT116</t>
  </si>
  <si>
    <t>Соёл судлал</t>
  </si>
  <si>
    <t>S.DT117</t>
  </si>
  <si>
    <t>Техникийн зураг зүй</t>
  </si>
  <si>
    <t>Компьютерийн хэрэглээ</t>
  </si>
  <si>
    <t>S.DT115</t>
  </si>
  <si>
    <t>Сэтгэл судлал</t>
  </si>
  <si>
    <t>Хятад хэл I  /Сонгон/</t>
  </si>
  <si>
    <t>S.DT118</t>
  </si>
  <si>
    <t>Менежментийн үндэс</t>
  </si>
  <si>
    <t>S.DT119</t>
  </si>
  <si>
    <t>Патент, оюуны өмч</t>
  </si>
  <si>
    <t>II курсын  II семестр</t>
  </si>
  <si>
    <t>БҮТ, зохион байгуулалт</t>
  </si>
  <si>
    <t>D.AD302</t>
  </si>
  <si>
    <t>Архитектурын төсөл II</t>
  </si>
  <si>
    <t xml:space="preserve">Мэргэжлийн суурь ухааны хичээл </t>
  </si>
  <si>
    <t>D.AD309</t>
  </si>
  <si>
    <t>Олон нийтийн барилга архитектур</t>
  </si>
  <si>
    <t>D.AD209</t>
  </si>
  <si>
    <t>Хөрсний буурь суурь ба механик</t>
  </si>
  <si>
    <t>Хятад хэл II   /Сонгон/</t>
  </si>
  <si>
    <t>S.DT 301</t>
  </si>
  <si>
    <t xml:space="preserve">Мэргэжлийн англи хэл </t>
  </si>
  <si>
    <t>D.AD203</t>
  </si>
  <si>
    <t>Зураг төслийн автоматжуулалт I</t>
  </si>
  <si>
    <t>D.AD204</t>
  </si>
  <si>
    <t>Зураг төслийн автоматжуулалт II</t>
  </si>
  <si>
    <t>D.AD215</t>
  </si>
  <si>
    <t>Үйлдвэрлэл, технологитой танилцах дадлага</t>
  </si>
  <si>
    <t>Архитектурын график</t>
  </si>
  <si>
    <t>D.AD206</t>
  </si>
  <si>
    <t>III курсын I семестр</t>
  </si>
  <si>
    <t>D.AD207</t>
  </si>
  <si>
    <t>Барилгын физик</t>
  </si>
  <si>
    <t>D.AD214</t>
  </si>
  <si>
    <t>Ландшафтны архитектур /Сонгон/</t>
  </si>
  <si>
    <t>D.AD210</t>
  </si>
  <si>
    <t>Дулаан хангамж, агаар сэлгэлт</t>
  </si>
  <si>
    <t>D.AD211</t>
  </si>
  <si>
    <t>Усан хангамж ариутгах татуурга</t>
  </si>
  <si>
    <t>D.AD303</t>
  </si>
  <si>
    <t>Архитектур дизайн I</t>
  </si>
  <si>
    <t>D.AD306</t>
  </si>
  <si>
    <t>Хотын төлөвлөлт I</t>
  </si>
  <si>
    <t>D.AD310</t>
  </si>
  <si>
    <t>Орон сууцны барилга архитектур /Сонгон/</t>
  </si>
  <si>
    <t>2. Сонгон суралцах хичээл</t>
  </si>
  <si>
    <t>D.AD103</t>
  </si>
  <si>
    <t>Орчин үеийн архитектур</t>
  </si>
  <si>
    <t>III курсын  II семестр</t>
  </si>
  <si>
    <t>D,GD206</t>
  </si>
  <si>
    <t>Үсгийн урлаг I</t>
  </si>
  <si>
    <t>D.AD213</t>
  </si>
  <si>
    <t>Барилгын процессын технологи</t>
  </si>
  <si>
    <t xml:space="preserve">Зураг төслийн автоматжуулалт II   </t>
  </si>
  <si>
    <t>Дулаан хангамж агаар сэлгэлт</t>
  </si>
  <si>
    <t>Судалгаа шинжилгээний арга зүй</t>
  </si>
  <si>
    <t>D.AD304</t>
  </si>
  <si>
    <t>Архитектур дизайн II</t>
  </si>
  <si>
    <t>D.AD307</t>
  </si>
  <si>
    <t>Хотын төлөвлөлт II</t>
  </si>
  <si>
    <t>D.GD206</t>
  </si>
  <si>
    <t>Үсгийн урлаг I /Сонгон/</t>
  </si>
  <si>
    <t>D.AD311</t>
  </si>
  <si>
    <t>Барилгын үйлдвэрлэлийн технологи, зохион байгуулалтын дадлага</t>
  </si>
  <si>
    <t xml:space="preserve">Хөрсний буурь суурь ба механик </t>
  </si>
  <si>
    <t>Усан хангамж, ариутгах татуурга</t>
  </si>
  <si>
    <t>IV курс</t>
  </si>
  <si>
    <t>D.AD305</t>
  </si>
  <si>
    <t>Архитектур дизайн III</t>
  </si>
  <si>
    <t>D.AD308</t>
  </si>
  <si>
    <t>S.DT 103</t>
  </si>
  <si>
    <t>Монголын түүх соёл, ёс заншил</t>
  </si>
  <si>
    <t xml:space="preserve">Архитектурын дизайн III </t>
  </si>
  <si>
    <t>D.AD312</t>
  </si>
  <si>
    <t>зураг төслийн дадлага</t>
  </si>
  <si>
    <t>D.AD300</t>
  </si>
  <si>
    <t>Дипломын төслийн ажил</t>
  </si>
  <si>
    <t>S.DT301</t>
  </si>
  <si>
    <t>Мэргэжлийн англи хэл</t>
  </si>
  <si>
    <t>Төлөвлөгөөг хянасан:</t>
  </si>
  <si>
    <t>Л.Бат-Аюуш</t>
  </si>
  <si>
    <t>Хөтөлбөрийн хорооны дарга</t>
  </si>
  <si>
    <t>Төлөвлөгөөг боловсруулсан :</t>
  </si>
  <si>
    <t xml:space="preserve">Сургалт бодлого зохицуулалтын албаны дарга </t>
  </si>
  <si>
    <t>D.SC301</t>
  </si>
  <si>
    <t>Баримлын технологи I</t>
  </si>
  <si>
    <t>Архитектурын тэнхимийн эрхлэгч</t>
  </si>
  <si>
    <t>П.Ариунжаргал</t>
  </si>
  <si>
    <t>D.AD217</t>
  </si>
  <si>
    <t>Геодизи</t>
  </si>
  <si>
    <t>Зураг төслийн дадлага</t>
  </si>
  <si>
    <t>Дипломын төсөл</t>
  </si>
  <si>
    <t>Хичээлийн нийт кредит</t>
  </si>
  <si>
    <t>Сургалтын төлөвлөгөөний агуулга</t>
  </si>
  <si>
    <t xml:space="preserve">Хичээлийн төрөл </t>
  </si>
  <si>
    <t>Хамрагдах хичээлийн тоо</t>
  </si>
  <si>
    <t>Багц цаг</t>
  </si>
  <si>
    <t>Хувь</t>
  </si>
  <si>
    <t>Дүн</t>
  </si>
  <si>
    <t xml:space="preserve">    Төлөвлөгөөг хянасан:</t>
  </si>
  <si>
    <t>D.AD318</t>
  </si>
  <si>
    <t>D.AD313</t>
  </si>
  <si>
    <t>Хотын дизайн I</t>
  </si>
  <si>
    <t xml:space="preserve">1. Заавал суралцах хичээл </t>
  </si>
  <si>
    <t>D.AD314</t>
  </si>
  <si>
    <t>Хотын дизайн II</t>
  </si>
  <si>
    <t>D.AD315</t>
  </si>
  <si>
    <t xml:space="preserve">Хотын дизайн III </t>
  </si>
  <si>
    <t>D.AD316</t>
  </si>
  <si>
    <t>Хотын дизайн IV</t>
  </si>
  <si>
    <t>D.AD317</t>
  </si>
  <si>
    <t>Хотын дизайн V</t>
  </si>
  <si>
    <t>Нийт</t>
  </si>
  <si>
    <t>Барилга, хот төлөвлөлтийн  үндэс</t>
  </si>
  <si>
    <t xml:space="preserve">2. Сонгон суралцах хичээл </t>
  </si>
  <si>
    <t>Ландшафтны архитектур</t>
  </si>
  <si>
    <t>D.GD201</t>
  </si>
  <si>
    <t xml:space="preserve">Дизайны түүх </t>
  </si>
  <si>
    <t>D.ID 204</t>
  </si>
  <si>
    <t>Интерьерийн зохиомжийн үндэс</t>
  </si>
  <si>
    <t>I курсын  II семåстр</t>
  </si>
  <si>
    <t>Өнгө судлалын үндэс II /сонгон/</t>
  </si>
  <si>
    <t>D.ID 207</t>
  </si>
  <si>
    <t>Интерьерийн график зохиомж</t>
  </si>
  <si>
    <t>D.ID101</t>
  </si>
  <si>
    <t>D.ID301</t>
  </si>
  <si>
    <t>Интерьер төсөл I</t>
  </si>
  <si>
    <t>Математик I /сонгон/</t>
  </si>
  <si>
    <t>Хятад хэл I /сонгон/</t>
  </si>
  <si>
    <t>D.ID302</t>
  </si>
  <si>
    <t>Интерьер төсөл II</t>
  </si>
  <si>
    <t>D.GD207</t>
  </si>
  <si>
    <t>Үсгийн урлаг II</t>
  </si>
  <si>
    <t>Хятад хэл II /сонгон/</t>
  </si>
  <si>
    <t>D.ID204</t>
  </si>
  <si>
    <t>D.ID208</t>
  </si>
  <si>
    <t>Эргономик</t>
  </si>
  <si>
    <t>D.ID209</t>
  </si>
  <si>
    <t>D.ID216</t>
  </si>
  <si>
    <t>Чимэглэх урлаг I</t>
  </si>
  <si>
    <t>D.GD202</t>
  </si>
  <si>
    <t>D.ID303</t>
  </si>
  <si>
    <t>Интерьер төсөл III</t>
  </si>
  <si>
    <t xml:space="preserve"> D.ID203</t>
  </si>
  <si>
    <t>Орон зайн бүтээц</t>
  </si>
  <si>
    <t>Өнгө судлалын  үндэс I</t>
  </si>
  <si>
    <t>D.ID305</t>
  </si>
  <si>
    <t>Экстерьерийн төсөл</t>
  </si>
  <si>
    <t>D.ID306</t>
  </si>
  <si>
    <t>3D дизайн I</t>
  </si>
  <si>
    <t xml:space="preserve">2.     Сонгон суралцах хичээл </t>
  </si>
  <si>
    <t>D.ID205</t>
  </si>
  <si>
    <t>Туршилт тооцоо I</t>
  </si>
  <si>
    <t>S.DT201</t>
  </si>
  <si>
    <t>D.FA 208</t>
  </si>
  <si>
    <t>Галбирын анатоми I</t>
  </si>
  <si>
    <t>D.ID214</t>
  </si>
  <si>
    <t>Ардын гар урлал I</t>
  </si>
  <si>
    <t>D.ID304</t>
  </si>
  <si>
    <t>Интерьер төсөл IV</t>
  </si>
  <si>
    <t>D.ID 307</t>
  </si>
  <si>
    <t xml:space="preserve">3D дизайн  II   </t>
  </si>
  <si>
    <t>D.ID 205</t>
  </si>
  <si>
    <t>Туршилт тооцоо II</t>
  </si>
  <si>
    <t>1. Заавал суралцах хичээл</t>
  </si>
  <si>
    <t>D.GD211</t>
  </si>
  <si>
    <t>D.ID308</t>
  </si>
  <si>
    <t>SDT103</t>
  </si>
  <si>
    <t>D.ID311</t>
  </si>
  <si>
    <t>D.ID300</t>
  </si>
  <si>
    <t>D,ID 306</t>
  </si>
  <si>
    <t xml:space="preserve">Нийт </t>
  </si>
  <si>
    <t>3D дизайн II</t>
  </si>
  <si>
    <t>D.ID217</t>
  </si>
  <si>
    <t>Чимэглэх урлаг II</t>
  </si>
  <si>
    <t>Зургийн технологи</t>
  </si>
  <si>
    <t>Үйлдвэрлэлийн технологи, зохион байгуулалтын дадлага</t>
  </si>
  <si>
    <t>D.FA 101</t>
  </si>
  <si>
    <t>Дэлхийн урлагийн түүх I</t>
  </si>
  <si>
    <t>D.FA 102</t>
  </si>
  <si>
    <t>Дэлхийн урлагийн түүх II</t>
  </si>
  <si>
    <t>D.GD212</t>
  </si>
  <si>
    <t>Материал судлал</t>
  </si>
  <si>
    <t>3D график</t>
  </si>
  <si>
    <t>Чимэглэх урлаг I /сонгон/</t>
  </si>
  <si>
    <t>D.FA208</t>
  </si>
  <si>
    <t>Дизайны менежмент</t>
  </si>
  <si>
    <t>Дизайны тэнхимийн эрхлэгч</t>
  </si>
  <si>
    <t>D.FA314</t>
  </si>
  <si>
    <t>D.FA101</t>
  </si>
  <si>
    <t>D.FA201</t>
  </si>
  <si>
    <t>D.FA307</t>
  </si>
  <si>
    <t>D.FD211</t>
  </si>
  <si>
    <t>Хувцас дизайны зохиомжийн үндэс</t>
  </si>
  <si>
    <t>D.FA102</t>
  </si>
  <si>
    <t>D.FD201</t>
  </si>
  <si>
    <t>D.FD308</t>
  </si>
  <si>
    <t>D.FD301</t>
  </si>
  <si>
    <t>D.FD307</t>
  </si>
  <si>
    <t>Хувцас зохион бүтээлт загварчилгаа-I</t>
  </si>
  <si>
    <t>D.FD202</t>
  </si>
  <si>
    <t>Оёдлын технологийн үндэс I</t>
  </si>
  <si>
    <t>D.FD103</t>
  </si>
  <si>
    <t>Математик    /Сонгон/</t>
  </si>
  <si>
    <t>D.FD212</t>
  </si>
  <si>
    <t>Хувцасны түүх соёл I</t>
  </si>
  <si>
    <t>D.FD203</t>
  </si>
  <si>
    <t>Оёдлын технологийн үндэс II</t>
  </si>
  <si>
    <t>Хувцасны материал судлал</t>
  </si>
  <si>
    <t>Хувцас зохион бүтээлт загварчилгаа-II</t>
  </si>
  <si>
    <t xml:space="preserve">Хятад хэл I   /Сонгон/ </t>
  </si>
  <si>
    <t>D.FD303</t>
  </si>
  <si>
    <t>Хувцасны загварын төсөл I</t>
  </si>
  <si>
    <t>D.FD204</t>
  </si>
  <si>
    <t>Оёмол бүтээгдэхүүний технологи I</t>
  </si>
  <si>
    <t>D,FD220</t>
  </si>
  <si>
    <t>Үйлдвэрлэл технологитой танилцах дадлага</t>
  </si>
  <si>
    <t>D.FD 202</t>
  </si>
  <si>
    <t>D.FD 203</t>
  </si>
  <si>
    <t>Чимэглэх урлаг</t>
  </si>
  <si>
    <t>D.FD304</t>
  </si>
  <si>
    <t>Хувцасны загварын төсөл II</t>
  </si>
  <si>
    <t>D.FD205</t>
  </si>
  <si>
    <t>Оёмол бүтээгдэхүүний технологи II</t>
  </si>
  <si>
    <t>D.FD310</t>
  </si>
  <si>
    <t>Загвар зохион бүтээх төсөл I</t>
  </si>
  <si>
    <t>Тайзны урлаг загвар үзүүлбэр</t>
  </si>
  <si>
    <t>D.FD313</t>
  </si>
  <si>
    <t>Mода график</t>
  </si>
  <si>
    <t>Хэрэглэгчийн судалгаа</t>
  </si>
  <si>
    <t>D.FD207</t>
  </si>
  <si>
    <t>Хувцас загварын CAD I</t>
  </si>
  <si>
    <t>Сүлжмэл хувцасны технологи, зохион бүтээлт</t>
  </si>
  <si>
    <t>D.FD217</t>
  </si>
  <si>
    <t xml:space="preserve">Чимэглэх урлаг  </t>
  </si>
  <si>
    <t>Үндэсний хувцасны технологи</t>
  </si>
  <si>
    <t xml:space="preserve">III курсын II  семестр </t>
  </si>
  <si>
    <t>D.FD305</t>
  </si>
  <si>
    <t>Театр шоуны хувцасны төсөл</t>
  </si>
  <si>
    <t>D.FD311</t>
  </si>
  <si>
    <t>Загвар зохион бүтээх төсөл II</t>
  </si>
  <si>
    <t>D.FD208</t>
  </si>
  <si>
    <t>Үйлдвэрлэлийн технологи, зохион байгуултын дадлага</t>
  </si>
  <si>
    <t>Хувцас загварын CAD II</t>
  </si>
  <si>
    <t>D.FD209</t>
  </si>
  <si>
    <t>D.FD306</t>
  </si>
  <si>
    <t>Имидж бүрдүүлэлт</t>
  </si>
  <si>
    <t>Хувцас зохион бүтээлт загварчилгаа I</t>
  </si>
  <si>
    <t>Хувцас зохион бүтээлт загварчилгаа II</t>
  </si>
  <si>
    <t>D.FD315</t>
  </si>
  <si>
    <t>D.FD300</t>
  </si>
  <si>
    <t xml:space="preserve">Мода график </t>
  </si>
  <si>
    <t xml:space="preserve">Театр шоуны хувцасны төсөл   </t>
  </si>
  <si>
    <t>Үслэг, савхин хувцасны зохион бүтээлт</t>
  </si>
  <si>
    <t>D.GD213</t>
  </si>
  <si>
    <t>D.FA202</t>
  </si>
  <si>
    <t>D.FA308</t>
  </si>
  <si>
    <t>D.GD302</t>
  </si>
  <si>
    <t>График дизайны өнгөний шийдэл</t>
  </si>
  <si>
    <t>D.GD101</t>
  </si>
  <si>
    <t xml:space="preserve">Компьютерийн хэрэглээ </t>
  </si>
  <si>
    <t>D.GD311</t>
  </si>
  <si>
    <t>Эх бэлтгэлийн үндэс</t>
  </si>
  <si>
    <t>D.GD301</t>
  </si>
  <si>
    <t>График дизайны зохиомж</t>
  </si>
  <si>
    <t>D.GD210</t>
  </si>
  <si>
    <t>Растер график</t>
  </si>
  <si>
    <t>Зохиомжийн үндэс</t>
  </si>
  <si>
    <t>D.GD203</t>
  </si>
  <si>
    <t>D.GD306</t>
  </si>
  <si>
    <t>D.GD304</t>
  </si>
  <si>
    <t>D.GD308</t>
  </si>
  <si>
    <t>График дизайн I</t>
  </si>
  <si>
    <t>D.GD312</t>
  </si>
  <si>
    <t>D.FA222</t>
  </si>
  <si>
    <t>Урлагийн гоо зүй</t>
  </si>
  <si>
    <t>D.GD305</t>
  </si>
  <si>
    <t>D.GD309</t>
  </si>
  <si>
    <t>График дизайн II</t>
  </si>
  <si>
    <t>D.GD204</t>
  </si>
  <si>
    <t>Хэвлэлийн эх бэлтгэлийн программ хангамж</t>
  </si>
  <si>
    <t>Audio video техникийн үндэс</t>
  </si>
  <si>
    <t>D.GD307</t>
  </si>
  <si>
    <t>D,GD204</t>
  </si>
  <si>
    <t>Хэвлэлийн эх бэлтгэлийн програм хангамж</t>
  </si>
  <si>
    <t>D.GD325</t>
  </si>
  <si>
    <t>Компьютер график дизайны програм хангамж</t>
  </si>
  <si>
    <t>D.GD310</t>
  </si>
  <si>
    <t>График дизайны төсөл</t>
  </si>
  <si>
    <t>D.GD326</t>
  </si>
  <si>
    <t>D.GD300</t>
  </si>
  <si>
    <t>Визуал коммуникейшн дизайн</t>
  </si>
  <si>
    <t>Сурталчилгааны дизайн, гэрэл зураг</t>
  </si>
  <si>
    <t>Хэвлэлийн үйлдвэрлэлийн технологи</t>
  </si>
  <si>
    <t>D.GD313</t>
  </si>
  <si>
    <t>D.GD319</t>
  </si>
  <si>
    <t>Сав боодлын бүтэц</t>
  </si>
  <si>
    <t>D.FA211</t>
  </si>
  <si>
    <t>D.FA301</t>
  </si>
  <si>
    <t>D.FA105</t>
  </si>
  <si>
    <t>D.FA203</t>
  </si>
  <si>
    <t>Дүрс судлалын үндэс III</t>
  </si>
  <si>
    <t>D.FA309</t>
  </si>
  <si>
    <t>Өнгө судлалын үндэс III</t>
  </si>
  <si>
    <t>D.FA302</t>
  </si>
  <si>
    <t>Математик /сонгон/</t>
  </si>
  <si>
    <t>D.FA204</t>
  </si>
  <si>
    <t>Дүрс судлалын үндэс IV</t>
  </si>
  <si>
    <t>D.FA310</t>
  </si>
  <si>
    <t>Өнгө судлалын үндэс IV</t>
  </si>
  <si>
    <t>D.FA303</t>
  </si>
  <si>
    <t>D.FA209</t>
  </si>
  <si>
    <t>Галбирын анатоми II</t>
  </si>
  <si>
    <t>D.FA 203</t>
  </si>
  <si>
    <t>D.FA221</t>
  </si>
  <si>
    <t>D.FA 205</t>
  </si>
  <si>
    <t>Дүрс судлал I</t>
  </si>
  <si>
    <t>Дүрс судлал II</t>
  </si>
  <si>
    <t>D.FA212</t>
  </si>
  <si>
    <t>Угсаатны зүй</t>
  </si>
  <si>
    <t>D.FA205</t>
  </si>
  <si>
    <t>Уран зургийн зохиомжийн үндэс</t>
  </si>
  <si>
    <t>D.FA311</t>
  </si>
  <si>
    <t>Өнгө судлал I</t>
  </si>
  <si>
    <t>D.FA304</t>
  </si>
  <si>
    <t xml:space="preserve">Чимэглэх урлаг I </t>
  </si>
  <si>
    <t>D.FA206</t>
  </si>
  <si>
    <t>Чимэглэлийн уран зураг</t>
  </si>
  <si>
    <t>D.FA312</t>
  </si>
  <si>
    <t>Өнгө судлал II</t>
  </si>
  <si>
    <t>D.FA305</t>
  </si>
  <si>
    <t>D.FA315</t>
  </si>
  <si>
    <t>D.FA329</t>
  </si>
  <si>
    <t>Уран зургийн технологийн дадлага 2</t>
  </si>
  <si>
    <t>Уран зургийн мэргэжлийн зохиомж I</t>
  </si>
  <si>
    <t>Уран зургийн мэргэжлийн зохиомж II</t>
  </si>
  <si>
    <t>Уран зургийн мэргэжлийн зохиомж III</t>
  </si>
  <si>
    <t>D.FA313</t>
  </si>
  <si>
    <t>Өнгө судлал III</t>
  </si>
  <si>
    <t>Уран зургийн мэргэжлийн зохиомж IV</t>
  </si>
  <si>
    <t>Уран зургийн мэргэжлийн зохиомж V</t>
  </si>
  <si>
    <t>D.FA224</t>
  </si>
  <si>
    <t>D.FA223</t>
  </si>
  <si>
    <t>Уран зургийн зохиомжийн дадлага</t>
  </si>
  <si>
    <t>D.FA 309</t>
  </si>
  <si>
    <t>D.FA 311</t>
  </si>
  <si>
    <t>D.FA 312</t>
  </si>
  <si>
    <t xml:space="preserve"> Төлөвлөгөөг хянасан:</t>
  </si>
  <si>
    <t>Дүрслэх урлагийн тэнхимийн эрхлэгч</t>
  </si>
  <si>
    <t>У.Оюунчимэг</t>
  </si>
  <si>
    <t>D.FA 316</t>
  </si>
  <si>
    <t>Тайз дэлгэцийн мэргэжлийн зохиомж</t>
  </si>
  <si>
    <t>Мэргэжлийн төсөл</t>
  </si>
  <si>
    <t>Торгон зураг</t>
  </si>
  <si>
    <t>Монгол зураг</t>
  </si>
  <si>
    <t>D.FA 103</t>
  </si>
  <si>
    <t>D.FA 221</t>
  </si>
  <si>
    <t>Уран зургийн технологийн дадлага I</t>
  </si>
  <si>
    <t>D.FA 222</t>
  </si>
  <si>
    <t>Уран зургийн технологийн дадлага II</t>
  </si>
  <si>
    <t>D.FA 329</t>
  </si>
  <si>
    <t>D.FA 300</t>
  </si>
  <si>
    <t>Төгсөлт / Дипломын ажил</t>
  </si>
  <si>
    <t>D.FA 328</t>
  </si>
  <si>
    <t>D.SC310</t>
  </si>
  <si>
    <t>D.SC304</t>
  </si>
  <si>
    <t>Баримлын материал судлал</t>
  </si>
  <si>
    <t>Математик /Сонгон/</t>
  </si>
  <si>
    <t>D.SC311</t>
  </si>
  <si>
    <t>D.SC312</t>
  </si>
  <si>
    <t>D.SC205</t>
  </si>
  <si>
    <t>D.SC302</t>
  </si>
  <si>
    <t>Баримлын технологи II</t>
  </si>
  <si>
    <t>D.SC203</t>
  </si>
  <si>
    <t>Уран баримлын зохиомжийн үндэс</t>
  </si>
  <si>
    <t>D.SC313</t>
  </si>
  <si>
    <t>2.     Сонгон суралцах хичээл</t>
  </si>
  <si>
    <t>D.SC306</t>
  </si>
  <si>
    <t>D.SC314</t>
  </si>
  <si>
    <t>D.SC201</t>
  </si>
  <si>
    <t>Хуулбар баримал I</t>
  </si>
  <si>
    <t>Уран баримал I</t>
  </si>
  <si>
    <t>D.SC307</t>
  </si>
  <si>
    <t>Уран баримал II</t>
  </si>
  <si>
    <t>Уран баримлын мэргэжлийн зохиомж I</t>
  </si>
  <si>
    <t>Уран баримлын мэргэжлийн зохиомж II</t>
  </si>
  <si>
    <t>Уран баримлын мэргэжлийн зохиомж III</t>
  </si>
  <si>
    <t>D.SC317</t>
  </si>
  <si>
    <t>УБ зохиомжийн дадлага</t>
  </si>
  <si>
    <t>Уран баримлын мэргэжлийн зохиомж IV</t>
  </si>
  <si>
    <t>D.SC300</t>
  </si>
  <si>
    <t>Уран баримлын мэргэжлийн зохиомж V</t>
  </si>
  <si>
    <t xml:space="preserve">Баримлын материал судлал </t>
  </si>
  <si>
    <t>D.SC202</t>
  </si>
  <si>
    <t>Хуулбар баримал II</t>
  </si>
  <si>
    <t>D.FA103</t>
  </si>
  <si>
    <t>Уран баримлын. технологийн дадлага I</t>
  </si>
  <si>
    <t>D.SC206</t>
  </si>
  <si>
    <t>Уран баримлын технологийн дадлага II</t>
  </si>
  <si>
    <t>Уран баримлын зохиомжийн дадлага</t>
  </si>
  <si>
    <t>D.FA226</t>
  </si>
  <si>
    <t>Зураасан зургийн зохиомжийн үндэс</t>
  </si>
  <si>
    <t>Зураасан зургийн мэргэжлийн зохиомж I</t>
  </si>
  <si>
    <t>D.FA 317</t>
  </si>
  <si>
    <t>Зураасан зургийн мэргэжлийн зохиомж II</t>
  </si>
  <si>
    <t>D.FA 318</t>
  </si>
  <si>
    <t>Зураасан зургийн мэргэжлийн зохиомж III</t>
  </si>
  <si>
    <t>Зураасан зургийн технологийн дадлага I</t>
  </si>
  <si>
    <t>D.FA 319</t>
  </si>
  <si>
    <t>Зураасан зургийн мэргэжлийн зохиомж IV</t>
  </si>
  <si>
    <t>D.FA 320</t>
  </si>
  <si>
    <t>Зураасан зургийн мэргэжлийн зохиомж V</t>
  </si>
  <si>
    <t>Зураасан зургийн технологийн дадлага II</t>
  </si>
  <si>
    <t>Зураасан зургийн зохиомжийн дадлага</t>
  </si>
  <si>
    <t xml:space="preserve">Дурын </t>
  </si>
  <si>
    <t>D.FA331</t>
  </si>
  <si>
    <t>Сэргээн засварлах технологи I</t>
  </si>
  <si>
    <t>Модон эдлэл,Сийлбэрийн технологи</t>
  </si>
  <si>
    <t>D.FA219</t>
  </si>
  <si>
    <t>D.FA332</t>
  </si>
  <si>
    <t>Сэргээн засварлах технологи II</t>
  </si>
  <si>
    <t>D.AD216</t>
  </si>
  <si>
    <t>Технологийн дадлага</t>
  </si>
  <si>
    <t>D.FA333</t>
  </si>
  <si>
    <t xml:space="preserve">Сэргээн засварлах технологи III </t>
  </si>
  <si>
    <t>D.FA317</t>
  </si>
  <si>
    <t>D.ID203</t>
  </si>
  <si>
    <t>D.FA334</t>
  </si>
  <si>
    <t>Сэргээн засварлах технологи IV</t>
  </si>
  <si>
    <t>D.ID201</t>
  </si>
  <si>
    <t>Зохиомжийн дадлага</t>
  </si>
  <si>
    <t>D.FA335</t>
  </si>
  <si>
    <t>Сэргээн засварлах технологи V</t>
  </si>
  <si>
    <t>D.FA318</t>
  </si>
  <si>
    <t>S.PS701</t>
  </si>
  <si>
    <t>S.PS702</t>
  </si>
  <si>
    <t>S.DT701</t>
  </si>
  <si>
    <t>Философи II</t>
  </si>
  <si>
    <t>S.MT701</t>
  </si>
  <si>
    <t>S.DT702</t>
  </si>
  <si>
    <t>Чанарын хяналт, баталгаажуулалт</t>
  </si>
  <si>
    <t>S.DT703</t>
  </si>
  <si>
    <t>Патент судлал стандартчилал</t>
  </si>
  <si>
    <t>A.AR720</t>
  </si>
  <si>
    <t>Эко, био архитектур</t>
  </si>
  <si>
    <t>A.AR721</t>
  </si>
  <si>
    <t>A.AR722</t>
  </si>
  <si>
    <t>A.AR710</t>
  </si>
  <si>
    <t>A.AR759</t>
  </si>
  <si>
    <t>Англи хэл улсын шалгалт</t>
  </si>
  <si>
    <t>A.AR713</t>
  </si>
  <si>
    <t xml:space="preserve">Магистрын (төгсөлтийн судалгааны) ажил </t>
  </si>
  <si>
    <t>Хөтөлбөр: Хувцас дизайн</t>
  </si>
  <si>
    <t>D. FD757</t>
  </si>
  <si>
    <t>D. FD758</t>
  </si>
  <si>
    <t>D. FD714</t>
  </si>
  <si>
    <t>D.FD700</t>
  </si>
  <si>
    <t>Мэдээллийн мультимедиа технологи</t>
  </si>
  <si>
    <t>Дизайны маркетинг</t>
  </si>
  <si>
    <t>Визуал програмчлал</t>
  </si>
  <si>
    <t>Коммуникейшн дизайны төсөл</t>
  </si>
  <si>
    <t>Магистрын (төгсөлтийн судалгааны) ажил</t>
  </si>
  <si>
    <t>Хөтөлбөр: Урлаг судлал</t>
  </si>
  <si>
    <t>D.FA711</t>
  </si>
  <si>
    <t xml:space="preserve">Урлагийн сэтгэл судлал  </t>
  </si>
  <si>
    <t>D.FA713</t>
  </si>
  <si>
    <t>D.FA715</t>
  </si>
  <si>
    <t>Урлаг судлал</t>
  </si>
  <si>
    <t>D.FA716</t>
  </si>
  <si>
    <t>Гоо зүй сэтгэлгээний түүх</t>
  </si>
  <si>
    <t>D.FA702</t>
  </si>
  <si>
    <t>Урлагийн менежмент</t>
  </si>
  <si>
    <t>D.FA717</t>
  </si>
  <si>
    <t>Орчин үеийн урлаг</t>
  </si>
  <si>
    <t>D.FA700</t>
  </si>
  <si>
    <t>ЕРӨНХИЙ СУУРЬ ХИЧЭЭЛ</t>
  </si>
  <si>
    <t>1. ЗААВАЛ СУРАЛЦАХ ХИЧЭЭЛ</t>
  </si>
  <si>
    <t>D.TE201</t>
  </si>
  <si>
    <t>Багш мэргэжлийн удиртгал </t>
  </si>
  <si>
    <t>D.TE202</t>
  </si>
  <si>
    <t xml:space="preserve">Боловсролын сэтгэл судлал </t>
  </si>
  <si>
    <t>D.TE203</t>
  </si>
  <si>
    <t>Сургалтын онол арга зүй</t>
  </si>
  <si>
    <t>D.TE204</t>
  </si>
  <si>
    <t>Сургалтын хэрэглэгдэхүүн боловсруулах арга зүй</t>
  </si>
  <si>
    <t>D.TE205</t>
  </si>
  <si>
    <t>Бага боловсролын заах арга арга зүй</t>
  </si>
  <si>
    <t>D.TE206</t>
  </si>
  <si>
    <t>Дизайн технологийн сургалтын арга зүй</t>
  </si>
  <si>
    <t>D.TE207</t>
  </si>
  <si>
    <t>Дүрслэх урлаг сургалтын арга зүй</t>
  </si>
  <si>
    <t>D.TE209</t>
  </si>
  <si>
    <t>Зураг зүй сургалтын арга зүй</t>
  </si>
  <si>
    <t>Тусгай хэрэгцээт боловсролын сургалтын арга зүй</t>
  </si>
  <si>
    <t>D.TE212</t>
  </si>
  <si>
    <t>Цахим сургалтын арга зүй</t>
  </si>
  <si>
    <t>D.TE214</t>
  </si>
  <si>
    <t>Багшийн хөгжил, ёс зүй</t>
  </si>
  <si>
    <t>D.DT302</t>
  </si>
  <si>
    <t>D.DT303</t>
  </si>
  <si>
    <t>D.DT304</t>
  </si>
  <si>
    <t>D.DT306</t>
  </si>
  <si>
    <t>Машин, механизмын онол</t>
  </si>
  <si>
    <t>D.DT307</t>
  </si>
  <si>
    <t>Цахилгаан техникийн үндэс</t>
  </si>
  <si>
    <t>D.DT308</t>
  </si>
  <si>
    <t>Техникийн электроник</t>
  </si>
  <si>
    <t>D.DT311</t>
  </si>
  <si>
    <t>S.DT300</t>
  </si>
  <si>
    <t>Бүтээлч сэтгэлгээ</t>
  </si>
  <si>
    <t>D.TE220</t>
  </si>
  <si>
    <t>Танилцах дадлага</t>
  </si>
  <si>
    <t>D.TE301</t>
  </si>
  <si>
    <t>Туршин заах далага</t>
  </si>
  <si>
    <t>D.TE302</t>
  </si>
  <si>
    <t>Багшлах дадлага</t>
  </si>
  <si>
    <t>D.TE303</t>
  </si>
  <si>
    <t>Диплом, төгсөлтийн ажил</t>
  </si>
  <si>
    <t>D.ID307</t>
  </si>
  <si>
    <t>D.ID310</t>
  </si>
  <si>
    <t>D.AD319</t>
  </si>
  <si>
    <t>Механик технологи I</t>
  </si>
  <si>
    <t>Механик технологи II</t>
  </si>
  <si>
    <t>D.FA220</t>
  </si>
  <si>
    <t>D.FA227</t>
  </si>
  <si>
    <t>D.FA228</t>
  </si>
  <si>
    <t>D.FA300</t>
  </si>
  <si>
    <t>D.FA316</t>
  </si>
  <si>
    <t>D.FA319</t>
  </si>
  <si>
    <t>D.FA320</t>
  </si>
  <si>
    <t>D.FA326</t>
  </si>
  <si>
    <t>D.FA336</t>
  </si>
  <si>
    <t>D.FD214</t>
  </si>
  <si>
    <t>D.FD215</t>
  </si>
  <si>
    <t>D.FD218</t>
  </si>
  <si>
    <t>D.FD219</t>
  </si>
  <si>
    <t>D.FD220</t>
  </si>
  <si>
    <t>D.FD314</t>
  </si>
  <si>
    <t>D.ID206</t>
  </si>
  <si>
    <t>D.ID207</t>
  </si>
  <si>
    <t>D.TE208</t>
  </si>
  <si>
    <t>0/4/0/2</t>
  </si>
  <si>
    <t>0/2/0/1</t>
  </si>
  <si>
    <t>1/2/0/2</t>
  </si>
  <si>
    <t>0/0/2/1</t>
  </si>
  <si>
    <t>2/0/0/2</t>
  </si>
  <si>
    <t>0/6/0/3</t>
  </si>
  <si>
    <t>1/4/0/3</t>
  </si>
  <si>
    <t>0/0/4/2</t>
  </si>
  <si>
    <t>2/4/0/4</t>
  </si>
  <si>
    <t>О.Наранчимэг</t>
  </si>
  <si>
    <t>Өнгө судлалын үндэс II (сонгон)</t>
  </si>
  <si>
    <t xml:space="preserve">БАТЛАВ:  ИЗОУИС-ИЙН ХАРЬЯА ДҮРСЛЭХ УРЛАГ ДИЗАЙН ТЕХНОЛОГИЙН ДЭЭД СУРГУУЛИЙН ЗАХИРАЛ               </t>
  </si>
  <si>
    <t>Дизайны менежмент /сонгон/</t>
  </si>
  <si>
    <t>3D график /сонгон/</t>
  </si>
  <si>
    <t>5/36/0/23</t>
  </si>
  <si>
    <t>1/2/0/3</t>
  </si>
  <si>
    <t>Дизайны түүх</t>
  </si>
  <si>
    <t>Хятад хэд I  /сонгон/</t>
  </si>
  <si>
    <t>Математик I  /Сонгон/</t>
  </si>
  <si>
    <t>I курсын I семестр</t>
  </si>
  <si>
    <t>I курсын II семестр</t>
  </si>
  <si>
    <t>III курсын  I семестр</t>
  </si>
  <si>
    <t>Монгол зураг   /сонгон/</t>
  </si>
  <si>
    <t>II курсын I семестр</t>
  </si>
  <si>
    <t>II курсын II семестр</t>
  </si>
  <si>
    <t>III курсын II семестр</t>
  </si>
  <si>
    <r>
      <t>1.</t>
    </r>
    <r>
      <rPr>
        <sz val="10"/>
        <color theme="1"/>
        <rFont val="Arial Mon"/>
        <family val="2"/>
      </rPr>
      <t xml:space="preserve">     Заавал суралцах хичээл </t>
    </r>
  </si>
  <si>
    <t>1/4/0/4</t>
  </si>
  <si>
    <t>Хятад хэл II (сонгон)</t>
  </si>
  <si>
    <t>Хуулбар баримал II (сонгон)</t>
  </si>
  <si>
    <t>Хичээлийн хэлбэр</t>
  </si>
  <si>
    <t>МЭРГЭЖЛИЙН СУУРЬ УХААНЫ ХИЧЭЭЛ</t>
  </si>
  <si>
    <t xml:space="preserve">Зохиомжийн үндэс </t>
  </si>
  <si>
    <t>D.TE305</t>
  </si>
  <si>
    <t>D.TE306</t>
  </si>
  <si>
    <t>D.TE307</t>
  </si>
  <si>
    <t>Хятад хэл II /Сонгон/</t>
  </si>
  <si>
    <t>Хятад хэл I   /сонгон/</t>
  </si>
  <si>
    <t>I курсын I семстр</t>
  </si>
  <si>
    <t>Багшлэх дадлага</t>
  </si>
  <si>
    <t>S.DT202</t>
  </si>
  <si>
    <t xml:space="preserve">Уран зургийн эргэжлийн зохиомж I </t>
  </si>
  <si>
    <t>Мэргэжлийн индекс: 011419</t>
  </si>
  <si>
    <t>Мэргэжил: Багш, дүрслэх урлагийн боловсрол</t>
  </si>
  <si>
    <t>Хятад II /сонгон/</t>
  </si>
  <si>
    <t xml:space="preserve">   Суралцах хугацаа: 4 жил </t>
  </si>
  <si>
    <t>S.DT704</t>
  </si>
  <si>
    <t>D.FD763</t>
  </si>
  <si>
    <t>D.FD754</t>
  </si>
  <si>
    <t>D.FD561</t>
  </si>
  <si>
    <t>Оёмол бүтээгдэхүүний технологи IV</t>
  </si>
  <si>
    <t>Үслэг савхин хувцасны зохион бүтээлт II</t>
  </si>
  <si>
    <t>Сүлжмэл хувцасны зохион бүтээлт II</t>
  </si>
  <si>
    <t>Оёдлын үйлдвэрт компьютер хэрэглэх нь II</t>
  </si>
  <si>
    <t xml:space="preserve">D.GD750  </t>
  </si>
  <si>
    <t xml:space="preserve">D.GD711                                                                                                                                            </t>
  </si>
  <si>
    <t xml:space="preserve">D.GD712  </t>
  </si>
  <si>
    <t xml:space="preserve">D.GD770  </t>
  </si>
  <si>
    <t xml:space="preserve">D.GD791 </t>
  </si>
  <si>
    <t>Дүрслэх урлаг судлал</t>
  </si>
  <si>
    <t xml:space="preserve">ИЗОУИС-ийн харьяа ДУДТДС-ийн    Эрдмийн зөвлөлийн .......  оны ...... сарын ........ -ны өдрийн хурлаар хэлэлцэн дэмжив </t>
  </si>
  <si>
    <r>
      <t xml:space="preserve">Хөтөлбөрийн индекс: </t>
    </r>
    <r>
      <rPr>
        <sz val="10"/>
        <color theme="1"/>
        <rFont val="Arial"/>
        <family val="2"/>
      </rPr>
      <t>021202</t>
    </r>
  </si>
  <si>
    <r>
      <t xml:space="preserve">Хөтөлбөр: </t>
    </r>
    <r>
      <rPr>
        <sz val="10"/>
        <color theme="1"/>
        <rFont val="Arial"/>
        <family val="2"/>
      </rPr>
      <t>Түүх соёлын дурсгалт зүйлийг сэргээн засварлах</t>
    </r>
  </si>
  <si>
    <r>
      <t xml:space="preserve">Элсэгчдийн боловсрол: </t>
    </r>
    <r>
      <rPr>
        <sz val="10"/>
        <color theme="1"/>
        <rFont val="Arial"/>
        <family val="2"/>
      </rPr>
      <t>Бүрэн дунд</t>
    </r>
  </si>
  <si>
    <r>
      <t xml:space="preserve">Хөтөлбөрийн индекс: </t>
    </r>
    <r>
      <rPr>
        <sz val="10"/>
        <color theme="1"/>
        <rFont val="Arial"/>
        <family val="2"/>
      </rPr>
      <t>028802</t>
    </r>
  </si>
  <si>
    <r>
      <t xml:space="preserve">Суралцах хугацаа: </t>
    </r>
    <r>
      <rPr>
        <sz val="10"/>
        <color theme="1"/>
        <rFont val="Arial"/>
        <family val="2"/>
      </rPr>
      <t>4 жил</t>
    </r>
  </si>
  <si>
    <t xml:space="preserve">БАТЛАВ:  ИЗОУИС-ИЙН ХАРЬЯА  ДҮРСЛЭХ УРЛАГ ДИЗАЙН ТЕХНОЛОГИЙН ДЭЭД СУРГУУЛИЙН ЗАХИРАЛ               </t>
  </si>
  <si>
    <t>Монголын архитектурын түүх судлал</t>
  </si>
  <si>
    <t>Тоон шинжилгээний арга зүй</t>
  </si>
  <si>
    <t xml:space="preserve">Судалгаа шинжилгээний  арга зүй </t>
  </si>
  <si>
    <t>Философи</t>
  </si>
  <si>
    <t>Соёлын биет өвийн сэргээн засварлалт</t>
  </si>
  <si>
    <t>Мэргэжлийн тусгай сэдэв I</t>
  </si>
  <si>
    <t>Мэргэжлийн тусгай сэдэв II</t>
  </si>
  <si>
    <t>S.DT705</t>
  </si>
  <si>
    <t xml:space="preserve">Хувцасны уран сайхны зохиомж </t>
  </si>
  <si>
    <t>Хувцас зохион бүтээх  арга зүй</t>
  </si>
  <si>
    <t>2/2/0/5</t>
  </si>
  <si>
    <t>2/4/0/6</t>
  </si>
  <si>
    <t>2/0/0/4</t>
  </si>
  <si>
    <t>1/0/2/3</t>
  </si>
  <si>
    <t>1/1/0/2.5</t>
  </si>
  <si>
    <t>11/14/0/29</t>
  </si>
  <si>
    <t>Монголын урлагийн түүх</t>
  </si>
  <si>
    <t>D.FA210</t>
  </si>
  <si>
    <t>0/0/6/3</t>
  </si>
  <si>
    <t>0/0/6/2</t>
  </si>
  <si>
    <t>Хувцасны дизайн, зохиомж</t>
  </si>
  <si>
    <t>Хувцасны дизайн ,зохиомж</t>
  </si>
  <si>
    <t>10/16/0/28</t>
  </si>
  <si>
    <t>1/0/3/3</t>
  </si>
  <si>
    <t>0/15/0/5</t>
  </si>
  <si>
    <t>0/6/0/2</t>
  </si>
  <si>
    <t>0.5/1/0/1/1.5</t>
  </si>
  <si>
    <t>0.5/1/0/1.5</t>
  </si>
  <si>
    <t>9/21/6/26</t>
  </si>
  <si>
    <t>05/1/0/1.5</t>
  </si>
  <si>
    <t>5/22/0/21</t>
  </si>
  <si>
    <t>11/12/0/28</t>
  </si>
  <si>
    <t>4/38/0/21</t>
  </si>
  <si>
    <t>5/28/0/23</t>
  </si>
  <si>
    <t>015/0/5</t>
  </si>
  <si>
    <t xml:space="preserve">Ерөнхий суурь ухааны хичээл </t>
  </si>
  <si>
    <t xml:space="preserve">Ерөнхий ухаан суурь хичээл </t>
  </si>
  <si>
    <t>Ерөнхий суурь ухааны хичээлийн нийт кредит</t>
  </si>
  <si>
    <t>Мэргэжлийн суурь ухааны хичээлийн нийт кредит</t>
  </si>
  <si>
    <t>Элсэгчдийн боловсрол: Бакалавр</t>
  </si>
  <si>
    <t>Хэвлэлийн дизайн (Шрифт)</t>
  </si>
  <si>
    <t>D.GD214</t>
  </si>
  <si>
    <t>0/0/9/3</t>
  </si>
  <si>
    <t>12/16/0/32</t>
  </si>
  <si>
    <t>Л.Нямдаваа</t>
  </si>
  <si>
    <t>5/24/0/21</t>
  </si>
  <si>
    <t>3/40/0/21</t>
  </si>
  <si>
    <r>
      <t>2.</t>
    </r>
    <r>
      <rPr>
        <sz val="10"/>
        <color theme="1"/>
        <rFont val="Arial Mon"/>
        <family val="2"/>
      </rPr>
      <t xml:space="preserve">     Сонгон суралцах хичээл </t>
    </r>
  </si>
  <si>
    <t>4/14/18/21</t>
  </si>
  <si>
    <t>3/23/12/20</t>
  </si>
  <si>
    <t>Б. БАГШ ДИЗАЙН ТЕХНОЛОГИЙН БОЛОВСРОЛ (ЭРЭГТЭЙ)</t>
  </si>
  <si>
    <t>Б. БАГШ ДИЗАЙН ТЕХНОЛОГИЙН БОЛОВСРОЛ (ЭМЭГТЭЙ)</t>
  </si>
  <si>
    <t>Чимэглэх урлаг I /D.DT314 Чимэглэх урлаг/</t>
  </si>
  <si>
    <t>D.DT20</t>
  </si>
  <si>
    <t>10/16/0/27</t>
  </si>
  <si>
    <t>49/51</t>
  </si>
  <si>
    <t>СББ-ын төсөл I</t>
  </si>
  <si>
    <t>Туршилт тооцоо I /Үйлдвэрлэлийн технолги I/</t>
  </si>
  <si>
    <t>Музейн дадлага</t>
  </si>
  <si>
    <t>Барилгын интерьер төлөвлөлт</t>
  </si>
  <si>
    <t>D.AD200</t>
  </si>
  <si>
    <t>D.ID200</t>
  </si>
  <si>
    <t>D.FD200</t>
  </si>
  <si>
    <t>D.GD200</t>
  </si>
  <si>
    <t>D.FA200</t>
  </si>
  <si>
    <t>S.DT124</t>
  </si>
  <si>
    <t>Япон хэл I</t>
  </si>
  <si>
    <t>S.DT125</t>
  </si>
  <si>
    <t>Япон хэл II</t>
  </si>
  <si>
    <t>S.DT126</t>
  </si>
  <si>
    <t>S.DT127</t>
  </si>
  <si>
    <t>Солонгос I</t>
  </si>
  <si>
    <t>Солонгос II</t>
  </si>
  <si>
    <t>Орон сууцны барилга архитектур</t>
  </si>
  <si>
    <t>Хот төлөвлөлт I</t>
  </si>
  <si>
    <t>Хот төлөвлөлт II</t>
  </si>
  <si>
    <t>S.DT128</t>
  </si>
  <si>
    <t>Орчин үеийн архитектурын түүх</t>
  </si>
  <si>
    <t>D.FA349</t>
  </si>
  <si>
    <t>D.FA344</t>
  </si>
  <si>
    <t>Сав баглаа боодлын бүтэц</t>
  </si>
  <si>
    <t>Мэргэжлийн төсөл I</t>
  </si>
  <si>
    <t>Мэргэших хичээл</t>
  </si>
  <si>
    <t>1.1. Байгалийн ухааны хичээл</t>
  </si>
  <si>
    <t>1.2. Хүмүүнлэгийн ухааны хичээл</t>
  </si>
  <si>
    <t>Нийт кредит</t>
  </si>
  <si>
    <t>1.3. Нийгмийн ухааны хичээл</t>
  </si>
  <si>
    <t>1.4. Амьдрах ухааны хичээл</t>
  </si>
  <si>
    <t>Заавал суралцах хичээлийн нийт кредит</t>
  </si>
  <si>
    <t>Сонгон суралцах хичээлийн нийт кредит</t>
  </si>
  <si>
    <t>1.5. Салбар чиглэлийн ерөнхий суурь хичээл</t>
  </si>
  <si>
    <t>Б.Гантулга /Ph.D/</t>
  </si>
  <si>
    <t>16/17</t>
  </si>
  <si>
    <t>18/19</t>
  </si>
  <si>
    <t>Мэрггших хичээлийн нийт кредит</t>
  </si>
  <si>
    <t>51/52</t>
  </si>
  <si>
    <t>Мэргэших хичээлийн нийт кредит</t>
  </si>
  <si>
    <t>7.5/25/0/26.5</t>
  </si>
  <si>
    <t>14/15</t>
  </si>
  <si>
    <t>50/51</t>
  </si>
  <si>
    <t>Суралцах хугацаа: 3.5-4 жил</t>
  </si>
  <si>
    <t>3.5/29/0/20.5</t>
  </si>
  <si>
    <t xml:space="preserve">Хувцасны материал судлал </t>
  </si>
  <si>
    <t>Хөтөлбөр: Архитектур</t>
  </si>
  <si>
    <t>Хөтөлбөрийн индекс: 073104</t>
  </si>
  <si>
    <t>Хөтөлбөр: Хот ба бүс нутгийн төлөлвлөлт</t>
  </si>
  <si>
    <t>Хөтөлбөрийн индекс: 073107</t>
  </si>
  <si>
    <t>Хөтөлбөр: Үйлдвэрлэлийн дизайн</t>
  </si>
  <si>
    <t>Хөтөлбөрийн индекс: 021203</t>
  </si>
  <si>
    <t>Хөтөлбөр: Багш, дизайн технологийн боловсрол</t>
  </si>
  <si>
    <t>Хөтөлбөрийн индекс: 011420</t>
  </si>
  <si>
    <t xml:space="preserve">Оёмол бүтээгдэхүүний технологи I </t>
  </si>
  <si>
    <t xml:space="preserve">Оёдлын технологийн үндэс I </t>
  </si>
  <si>
    <t xml:space="preserve">Оёдлын технологийн үндэс II </t>
  </si>
  <si>
    <t xml:space="preserve">Оёмол бүтээгдэхүүний технологи II </t>
  </si>
  <si>
    <t xml:space="preserve">Хувцас зохион бүтээлт загварчилгаа II </t>
  </si>
  <si>
    <t xml:space="preserve">Хувцасны загварын төсөл I </t>
  </si>
  <si>
    <t xml:space="preserve">Хувцас загварын CAD I </t>
  </si>
  <si>
    <t xml:space="preserve">Хувцас загварын CAD II  </t>
  </si>
  <si>
    <t>48/50</t>
  </si>
  <si>
    <t xml:space="preserve">Хувцас дизайны зохиомжийн үндэс </t>
  </si>
  <si>
    <t xml:space="preserve">Орон зайн бүтээц </t>
  </si>
  <si>
    <t xml:space="preserve">График дизайны зохиомж </t>
  </si>
  <si>
    <t xml:space="preserve">Туршилт тооцоо I </t>
  </si>
  <si>
    <t>Хөтөлбөр: Багш, дизайн технологийн боловсрол (Эмэгтэй)</t>
  </si>
  <si>
    <t>Хөтөлбөр: Багш, дизайн технологийн боловсрол (Эрэгтэй)</t>
  </si>
  <si>
    <t>Хөтөлбөр: Интерьер дизайн</t>
  </si>
  <si>
    <t>Хөтөлбөрийн индекс: 021204</t>
  </si>
  <si>
    <t>Хөтөлбөриийн индекс: 021204</t>
  </si>
  <si>
    <t>5/14/8/21</t>
  </si>
  <si>
    <t>4/24/0/20</t>
  </si>
  <si>
    <t>5/22/4/23</t>
  </si>
  <si>
    <t>Бие даан суралцах цаг</t>
  </si>
  <si>
    <t>9/16/2/26</t>
  </si>
  <si>
    <t>0/15/0/0</t>
  </si>
  <si>
    <t>0/10/0/5</t>
  </si>
  <si>
    <t>5/31/0/18</t>
  </si>
  <si>
    <t>43.5/152/14/161.5</t>
  </si>
  <si>
    <t>0/0/3/0</t>
  </si>
  <si>
    <t>10/18/3/29</t>
  </si>
  <si>
    <t>10/16/4/30</t>
  </si>
  <si>
    <t>9/18/4/29</t>
  </si>
  <si>
    <t>7/35/0/24</t>
  </si>
  <si>
    <t>57.5/152/11/186.5</t>
  </si>
  <si>
    <t>10/16/3/28</t>
  </si>
  <si>
    <t>7.5/23/0/26.5</t>
  </si>
  <si>
    <t>7/12/4/25</t>
  </si>
  <si>
    <t>4/31/0/16</t>
  </si>
  <si>
    <t>52.5/138/11/173.5</t>
  </si>
  <si>
    <t>9/16/3/22</t>
  </si>
  <si>
    <t>5.5/29/0/23/5</t>
  </si>
  <si>
    <t>41/5/142/23/152/5</t>
  </si>
  <si>
    <t>Хөтөлбөр: Уран зураг</t>
  </si>
  <si>
    <t>Хөтөлбөрийн индекс: 021301</t>
  </si>
  <si>
    <t>37</t>
  </si>
  <si>
    <t>49/50</t>
  </si>
  <si>
    <t>3/26/0/19</t>
  </si>
  <si>
    <t>4/24/3/20</t>
  </si>
  <si>
    <t>1.5/33/0/19.5</t>
  </si>
  <si>
    <t>2/34/0/21</t>
  </si>
  <si>
    <t>29.5/178/15/141.5</t>
  </si>
  <si>
    <t>Модон эдлэл,сийлбэрийн технологи</t>
  </si>
  <si>
    <t>9/16/3/26</t>
  </si>
  <si>
    <t>4.5/23/0/23.5</t>
  </si>
  <si>
    <t>1/2/0/5</t>
  </si>
  <si>
    <t>6/16/8/22</t>
  </si>
  <si>
    <t>6/24/4/26</t>
  </si>
  <si>
    <t>46.5/150/15/167.5</t>
  </si>
  <si>
    <t>4/22/0/21</t>
  </si>
  <si>
    <t>1/0/3/2</t>
  </si>
  <si>
    <t>8/18/6/25</t>
  </si>
  <si>
    <t>8.5/21/3/25.5</t>
  </si>
  <si>
    <t>2/0/4/6</t>
  </si>
  <si>
    <t>8/12/8/27</t>
  </si>
  <si>
    <t>8/15/8/26</t>
  </si>
  <si>
    <t>52.5/132/25/170.5</t>
  </si>
  <si>
    <t xml:space="preserve">Туршилт тооцоо II </t>
  </si>
  <si>
    <t xml:space="preserve">Эргономик </t>
  </si>
  <si>
    <t>5/20/0/20</t>
  </si>
  <si>
    <t>7/20/3/24</t>
  </si>
  <si>
    <t>6.5/25/0/23.5</t>
  </si>
  <si>
    <t>7/18/4/25</t>
  </si>
  <si>
    <t>6/20/4/24</t>
  </si>
  <si>
    <t>46.5/150/11/162.5</t>
  </si>
  <si>
    <t>51/50</t>
  </si>
  <si>
    <t>124/123</t>
  </si>
  <si>
    <t>8/18/3/25</t>
  </si>
  <si>
    <t>5.5/23/3/24.5</t>
  </si>
  <si>
    <t>5/16/8/22</t>
  </si>
  <si>
    <t>0/4/0/3</t>
  </si>
  <si>
    <t>7/10/11/25</t>
  </si>
  <si>
    <t>3/33/0/12</t>
  </si>
  <si>
    <t>42.5/140/22/158.5</t>
  </si>
  <si>
    <t>Хэвлэлийн дизайн</t>
  </si>
  <si>
    <t>3/24/0/19</t>
  </si>
  <si>
    <t>4/18/9/22</t>
  </si>
  <si>
    <t xml:space="preserve">Сурталчилгааны дизайн, гэрэл зураг </t>
  </si>
  <si>
    <t>4.5/19/4/20.5</t>
  </si>
  <si>
    <t>5/12/8/21</t>
  </si>
  <si>
    <t>2/24/10/21</t>
  </si>
  <si>
    <t xml:space="preserve">Компьютер график дизайны программ хангамж </t>
  </si>
  <si>
    <t>3/29/9/16</t>
  </si>
  <si>
    <t>33.5/142/40/151.5</t>
  </si>
  <si>
    <t>5/24/3/22</t>
  </si>
  <si>
    <t>5/24/0/22</t>
  </si>
  <si>
    <t>3/35/0/16</t>
  </si>
  <si>
    <t>29.5/192/3/147.5</t>
  </si>
  <si>
    <t>6/24/0/24</t>
  </si>
  <si>
    <t>2/34/0/20</t>
  </si>
  <si>
    <t>29.5/192/3/146.5</t>
  </si>
  <si>
    <t>6/20/7/24</t>
  </si>
  <si>
    <t>3.5/27/4/22.5</t>
  </si>
  <si>
    <t>6/18/4/23</t>
  </si>
  <si>
    <t xml:space="preserve">3D дизайн  II    </t>
  </si>
  <si>
    <t>6/16/4/22</t>
  </si>
  <si>
    <t>41.5/156/15/162.5</t>
  </si>
  <si>
    <t xml:space="preserve">3D дизайн I </t>
  </si>
  <si>
    <t xml:space="preserve">3D дизайн II  </t>
  </si>
  <si>
    <t xml:space="preserve">Растер график </t>
  </si>
  <si>
    <t>4/26/0/21</t>
  </si>
  <si>
    <t>6/20/3/22</t>
  </si>
  <si>
    <t>3.5/28/21.5</t>
  </si>
  <si>
    <t>8/14/0/24</t>
  </si>
  <si>
    <t>6/26/0/25</t>
  </si>
  <si>
    <t>42.5/161/3/160.5</t>
  </si>
  <si>
    <t>Хөтөлбөр: Хувцасны дизайн</t>
  </si>
  <si>
    <t>Хөтөлбөрийн индекс: 021202</t>
  </si>
  <si>
    <t>Хөтөлбөр: Уран баримал</t>
  </si>
  <si>
    <t>Хөтөлбөрийн индекс: 021305</t>
  </si>
  <si>
    <t>Хөтөлбөрийн: Уран баримал</t>
  </si>
  <si>
    <t>Хөтөлбөр: Зураасан зураг</t>
  </si>
  <si>
    <t>Хөтөлбөрийн индекс: 021310</t>
  </si>
  <si>
    <t>Хөтөлбөр: Багш, дизайн зураг зүйн боловсрол</t>
  </si>
  <si>
    <t>Хөтөлбөрийн индекс: 011422</t>
  </si>
  <si>
    <t>Хөтөлбөр индекс: 011422</t>
  </si>
  <si>
    <t>Мэргэжлийн суурь хичээл</t>
  </si>
  <si>
    <t>Мэргэжлийн англи хэл II</t>
  </si>
  <si>
    <t>Мэргэжлийн суурь хичээл нийт кредит</t>
  </si>
  <si>
    <t>Дурсгалт барилгын сэргээн засварлалт</t>
  </si>
  <si>
    <t>Орон зайн төмөр бетон бүтээц</t>
  </si>
  <si>
    <t>Эрдэм шинжилгээ, судалгаа</t>
  </si>
  <si>
    <t>Судалгааны ажлын семинар</t>
  </si>
  <si>
    <t>Магистрын төгсөлтийн ажил / диссертаци /</t>
  </si>
  <si>
    <t>Хичээлийн төрөл</t>
  </si>
  <si>
    <t>Мэргэжлийн дадлага</t>
  </si>
  <si>
    <t>А. Мэргэжлийн магистр</t>
  </si>
  <si>
    <t>Б. Судалгааны магистр</t>
  </si>
  <si>
    <t>Мэргэжлийн магистр</t>
  </si>
  <si>
    <t>Судалгааны магистр</t>
  </si>
  <si>
    <t xml:space="preserve">Суралцах хугацаа: </t>
  </si>
  <si>
    <t>Мэргэжлийн магистр: 1-2 жил</t>
  </si>
  <si>
    <t>Судалгааны магистр: 1.5-2 жил</t>
  </si>
  <si>
    <t>Мэргэших хичээл нийт кредит</t>
  </si>
  <si>
    <t>Мэргэжлийн дадлага нийт кредит</t>
  </si>
  <si>
    <t>Эрдэм шинжилгээ, судалгаа нийт кредит</t>
  </si>
  <si>
    <t>Магистрын төгсөлтийн ажил / диссертаци / нийт кредит</t>
  </si>
  <si>
    <t>6</t>
  </si>
  <si>
    <t>I улирал</t>
  </si>
  <si>
    <t>II улирал</t>
  </si>
  <si>
    <t>III улирал</t>
  </si>
  <si>
    <t>10/12/0/18</t>
  </si>
  <si>
    <t>9/12/0/24</t>
  </si>
  <si>
    <t>0/0/0/0</t>
  </si>
  <si>
    <t>15/39/0/37</t>
  </si>
  <si>
    <t>015/0/0</t>
  </si>
  <si>
    <t>15/39/0/42</t>
  </si>
  <si>
    <t>Монголын хувцасны түүх судлал</t>
  </si>
  <si>
    <t>D.FD701</t>
  </si>
  <si>
    <t>3</t>
  </si>
  <si>
    <t>2</t>
  </si>
  <si>
    <t>D. FD701</t>
  </si>
  <si>
    <t>15/39/0/47</t>
  </si>
  <si>
    <t>D. GD771</t>
  </si>
  <si>
    <t>S.CS701</t>
  </si>
  <si>
    <t>Компьютерийн тусгай сэдвүүд</t>
  </si>
  <si>
    <t>1/0/4/4</t>
  </si>
  <si>
    <t>8/6/8/23</t>
  </si>
  <si>
    <t>14/33/8/46</t>
  </si>
  <si>
    <t>9/12/8/21</t>
  </si>
  <si>
    <t>15/39/8/39</t>
  </si>
  <si>
    <t>D.GD771</t>
  </si>
  <si>
    <t>D.FD757</t>
  </si>
  <si>
    <t>D.FD758</t>
  </si>
  <si>
    <t>D.FD714</t>
  </si>
  <si>
    <t>A.AR700</t>
  </si>
  <si>
    <t>D.FD702</t>
  </si>
  <si>
    <t>S.DT706</t>
  </si>
  <si>
    <t>S.DT707</t>
  </si>
  <si>
    <t>3D график II</t>
  </si>
  <si>
    <t>Материал судлал II</t>
  </si>
  <si>
    <t>Хөтөлбөрийн индекс: 028801</t>
  </si>
  <si>
    <t>D.FD718</t>
  </si>
  <si>
    <t>A.AR760</t>
  </si>
  <si>
    <t>A.AR714</t>
  </si>
  <si>
    <t>A.AR715</t>
  </si>
  <si>
    <t>A.AR718</t>
  </si>
  <si>
    <t>A.AR716</t>
  </si>
  <si>
    <t>D. FD702</t>
  </si>
  <si>
    <t>D. FD716</t>
  </si>
  <si>
    <t>D. FD715</t>
  </si>
  <si>
    <t>D. FD717</t>
  </si>
  <si>
    <t>D.FD720</t>
  </si>
  <si>
    <t>D.FD719</t>
  </si>
  <si>
    <t>Оёмол бүтээгдэхүүний технологи III</t>
  </si>
  <si>
    <t>Судалгаа шинжилгээний арга зүй I</t>
  </si>
  <si>
    <t>S.PS770</t>
  </si>
  <si>
    <t>Визуал програмчлал I</t>
  </si>
  <si>
    <t>Коммуникейшн дизайны төсөл I</t>
  </si>
  <si>
    <t>Урлаг судлал I</t>
  </si>
  <si>
    <t>Урлагийн сэтгэл судлал II</t>
  </si>
  <si>
    <t>Дүрслэх урлаг судлал I</t>
  </si>
  <si>
    <t>Архитектур</t>
  </si>
  <si>
    <t xml:space="preserve">График дизайн </t>
  </si>
  <si>
    <t xml:space="preserve">Хувцас дизайн </t>
  </si>
  <si>
    <t>Интерьер дизайн</t>
  </si>
  <si>
    <t>Хот ба бүс нутгийн төлөвлөлт</t>
  </si>
  <si>
    <t>Үйлдвэрлэлийн дизайн</t>
  </si>
  <si>
    <t>Уран зураг</t>
  </si>
  <si>
    <t>Уран баримал</t>
  </si>
  <si>
    <t>Зураасан зураг</t>
  </si>
  <si>
    <t>Түүх соёлын дурсгалт зүйлийн сэргээн засварлалт</t>
  </si>
  <si>
    <t>Багш, дүрслэх урлагийн боловсрол</t>
  </si>
  <si>
    <t>Багш, дизайн зураг зүйн боловсрол</t>
  </si>
  <si>
    <t>Д/д</t>
  </si>
  <si>
    <t>Хөтөлбөрийн нэр</t>
  </si>
  <si>
    <t>Багш, дизайн технологийн боловсрол /эр/</t>
  </si>
  <si>
    <t>Багш, дизайн технологийн боловсрол /эм/</t>
  </si>
  <si>
    <t>Суралцагчийн 7 хоногийн ачаалал</t>
  </si>
  <si>
    <t>Хөтөлбөрийн индекс: 021105</t>
  </si>
  <si>
    <t>Хөтөлбөр: График дизайн</t>
  </si>
  <si>
    <t xml:space="preserve">БАТЛАВ:  ДҮРСЛЭХ УРЛАГ ДИЗАЙН ТЕХНОЛОГИЙН КОЛЛЕЖИЙН ЗАХИРАЛ               </t>
  </si>
  <si>
    <t>Б.Заруул</t>
  </si>
  <si>
    <t>Б.Саруул</t>
  </si>
  <si>
    <t xml:space="preserve">ДУДТК-ийн Эрдмийн зөвлөлийн .......  оны ...... сарын ........ -ны өдрийн хурлаар хэлэлцэн дэмжив </t>
  </si>
  <si>
    <t>ДҮРСЛЭХ УРЛАГ ДИЗАЙН ТЕХНОЛОГИЙН КОЛЛЕЖ</t>
  </si>
  <si>
    <t xml:space="preserve">ДУДТДК-ийн Эрдмийн зөвлөлийн .......  оны ...... сарын ........ -ны өдрийн хурлаар хэлэлцэн дэмжив </t>
  </si>
  <si>
    <t>М.Алигармаа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</si>
</sst>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m/d"/>
    <numFmt numFmtId="166" formatCode="m/d;@"/>
  </numFmts>
  <fonts count="47" x14ac:knownFonts="1">
    <font>
      <sz val="11"/>
      <color theme="1"/>
      <name val="Calibri"/>
      <scheme val="minor"/>
    </font>
    <font>
      <sz val="11"/>
      <color theme="1"/>
      <name val="Calibri"/>
      <family val="2"/>
    </font>
    <font>
      <b/>
      <sz val="12"/>
      <color rgb="FF000000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1"/>
      <name val="Calibri"/>
      <family val="2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rgb="FF000000"/>
      <name val="Arial"/>
      <family val="2"/>
    </font>
    <font>
      <b/>
      <sz val="13"/>
      <color theme="1"/>
      <name val="Arial"/>
      <family val="2"/>
    </font>
    <font>
      <sz val="10"/>
      <color rgb="FFC00000"/>
      <name val="Arial"/>
      <family val="2"/>
    </font>
    <font>
      <sz val="10"/>
      <color theme="1"/>
      <name val="Calibri"/>
      <family val="2"/>
    </font>
    <font>
      <sz val="9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000000"/>
      <name val="Arial"/>
      <family val="2"/>
    </font>
    <font>
      <sz val="10"/>
      <color theme="1"/>
      <name val="Calibri"/>
      <family val="2"/>
      <scheme val="minor"/>
    </font>
    <font>
      <sz val="10"/>
      <name val="Calibri"/>
      <family val="2"/>
    </font>
    <font>
      <sz val="10"/>
      <color theme="1"/>
      <name val="Calibri"/>
      <family val="2"/>
    </font>
    <font>
      <sz val="10"/>
      <color theme="1"/>
      <name val="Arial Mon"/>
      <family val="2"/>
    </font>
    <font>
      <sz val="10"/>
      <name val="Arial"/>
      <family val="2"/>
    </font>
    <font>
      <b/>
      <sz val="10"/>
      <color theme="1"/>
      <name val="Calibri"/>
      <family val="2"/>
    </font>
    <font>
      <sz val="11"/>
      <color rgb="FF000000"/>
      <name val="Arial"/>
      <family val="2"/>
    </font>
    <font>
      <sz val="10"/>
      <color rgb="FF333333"/>
      <name val="Arial"/>
      <family val="2"/>
    </font>
    <font>
      <i/>
      <sz val="10"/>
      <color theme="1"/>
      <name val="Arial"/>
      <family val="2"/>
    </font>
    <font>
      <sz val="11"/>
      <name val="Arial"/>
      <family val="2"/>
    </font>
    <font>
      <b/>
      <sz val="11"/>
      <color rgb="FF000000"/>
      <name val="Arial"/>
      <family val="2"/>
    </font>
    <font>
      <sz val="12"/>
      <color theme="1"/>
      <name val="Times New Roman"/>
      <family val="1"/>
    </font>
    <font>
      <b/>
      <sz val="13"/>
      <color theme="1"/>
      <name val="Arial"/>
      <family val="2"/>
    </font>
    <font>
      <b/>
      <sz val="10"/>
      <name val="Arial"/>
      <family val="2"/>
    </font>
    <font>
      <sz val="11"/>
      <name val="Calibri"/>
      <family val="2"/>
      <scheme val="minor"/>
    </font>
    <font>
      <b/>
      <sz val="13"/>
      <name val="Arial"/>
      <family val="2"/>
    </font>
    <font>
      <sz val="11"/>
      <name val="Calibri"/>
      <family val="2"/>
      <scheme val="minor"/>
    </font>
    <font>
      <sz val="10"/>
      <color rgb="FF000000"/>
      <name val="Arial Mon"/>
      <family val="2"/>
    </font>
    <font>
      <sz val="10"/>
      <color theme="1"/>
      <name val="Calibri"/>
      <scheme val="minor"/>
    </font>
    <font>
      <b/>
      <sz val="10"/>
      <color theme="1"/>
      <name val="Calibri"/>
      <family val="2"/>
      <scheme val="minor"/>
    </font>
    <font>
      <sz val="11"/>
      <color rgb="FF000000"/>
      <name val="Arial"/>
    </font>
    <font>
      <b/>
      <sz val="11"/>
      <color theme="1"/>
      <name val="Calibri"/>
      <family val="2"/>
      <scheme val="minor"/>
    </font>
    <font>
      <b/>
      <sz val="16"/>
      <color theme="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8DB3E2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rgb="FFC6D9F0"/>
      </patternFill>
    </fill>
    <fill>
      <patternFill patternType="solid">
        <fgColor rgb="FFFFFFFF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/>
        <bgColor theme="0"/>
      </patternFill>
    </fill>
    <fill>
      <patternFill patternType="solid">
        <fgColor rgb="FFFFFF00"/>
        <bgColor theme="0"/>
      </patternFill>
    </fill>
    <fill>
      <patternFill patternType="solid">
        <fgColor rgb="FFFFFF00"/>
        <bgColor indexed="64"/>
      </patternFill>
    </fill>
  </fills>
  <borders count="47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17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/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49" fontId="8" fillId="2" borderId="2" xfId="0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wrapText="1"/>
    </xf>
    <xf numFmtId="0" fontId="8" fillId="2" borderId="2" xfId="0" applyFont="1" applyFill="1" applyBorder="1" applyAlignment="1">
      <alignment horizontal="center" wrapText="1"/>
    </xf>
    <xf numFmtId="0" fontId="7" fillId="0" borderId="2" xfId="0" applyFont="1" applyBorder="1" applyAlignment="1">
      <alignment horizontal="center" vertical="center"/>
    </xf>
    <xf numFmtId="0" fontId="11" fillId="0" borderId="0" xfId="0" applyFont="1"/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vertical="center" wrapText="1"/>
    </xf>
    <xf numFmtId="0" fontId="9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11" fillId="2" borderId="1" xfId="0" applyFont="1" applyFill="1" applyBorder="1"/>
    <xf numFmtId="0" fontId="9" fillId="2" borderId="2" xfId="0" applyFont="1" applyFill="1" applyBorder="1" applyAlignment="1">
      <alignment vertical="center" wrapText="1"/>
    </xf>
    <xf numFmtId="0" fontId="9" fillId="2" borderId="2" xfId="0" applyFont="1" applyFill="1" applyBorder="1" applyAlignment="1">
      <alignment wrapText="1"/>
    </xf>
    <xf numFmtId="0" fontId="9" fillId="2" borderId="2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top" wrapText="1"/>
    </xf>
    <xf numFmtId="0" fontId="9" fillId="2" borderId="1" xfId="0" applyFont="1" applyFill="1" applyBorder="1" applyAlignment="1">
      <alignment horizontal="center" wrapText="1"/>
    </xf>
    <xf numFmtId="0" fontId="8" fillId="2" borderId="1" xfId="0" applyFont="1" applyFill="1" applyBorder="1" applyAlignment="1">
      <alignment horizont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17" fillId="3" borderId="2" xfId="0" applyFont="1" applyFill="1" applyBorder="1" applyAlignment="1">
      <alignment horizontal="center" vertical="center" wrapText="1"/>
    </xf>
    <xf numFmtId="0" fontId="18" fillId="3" borderId="2" xfId="0" applyFont="1" applyFill="1" applyBorder="1" applyAlignment="1">
      <alignment horizontal="center" vertical="center" wrapText="1"/>
    </xf>
    <xf numFmtId="0" fontId="0" fillId="0" borderId="0" xfId="0"/>
    <xf numFmtId="0" fontId="4" fillId="0" borderId="0" xfId="0" applyFont="1" applyAlignment="1">
      <alignment horizontal="center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0" fillId="3" borderId="0" xfId="0" applyFill="1"/>
    <xf numFmtId="0" fontId="0" fillId="3" borderId="0" xfId="0" applyFill="1"/>
    <xf numFmtId="0" fontId="20" fillId="3" borderId="0" xfId="0" applyFont="1" applyFill="1" applyAlignment="1">
      <alignment horizontal="right"/>
    </xf>
    <xf numFmtId="0" fontId="2" fillId="3" borderId="0" xfId="0" applyFont="1" applyFill="1" applyAlignment="1">
      <alignment horizontal="left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11" fillId="3" borderId="0" xfId="0" applyFont="1" applyFill="1"/>
    <xf numFmtId="0" fontId="1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 wrapText="1"/>
    </xf>
    <xf numFmtId="0" fontId="24" fillId="0" borderId="0" xfId="0" applyFont="1"/>
    <xf numFmtId="0" fontId="17" fillId="2" borderId="2" xfId="0" applyFont="1" applyFill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18" fillId="2" borderId="2" xfId="0" applyFont="1" applyFill="1" applyBorder="1" applyAlignment="1">
      <alignment horizontal="center" vertical="center" wrapText="1"/>
    </xf>
    <xf numFmtId="0" fontId="17" fillId="0" borderId="0" xfId="0" applyFont="1"/>
    <xf numFmtId="0" fontId="22" fillId="2" borderId="2" xfId="0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vertical="center" wrapText="1"/>
    </xf>
    <xf numFmtId="0" fontId="17" fillId="2" borderId="1" xfId="0" applyFont="1" applyFill="1" applyBorder="1"/>
    <xf numFmtId="0" fontId="17" fillId="3" borderId="2" xfId="0" applyFont="1" applyFill="1" applyBorder="1" applyAlignment="1">
      <alignment vertical="center" wrapText="1"/>
    </xf>
    <xf numFmtId="0" fontId="18" fillId="4" borderId="2" xfId="0" applyFont="1" applyFill="1" applyBorder="1" applyAlignment="1">
      <alignment vertical="center" wrapText="1"/>
    </xf>
    <xf numFmtId="0" fontId="18" fillId="3" borderId="2" xfId="0" applyFont="1" applyFill="1" applyBorder="1" applyAlignment="1">
      <alignment vertical="center" wrapText="1"/>
    </xf>
    <xf numFmtId="0" fontId="17" fillId="4" borderId="2" xfId="0" applyFont="1" applyFill="1" applyBorder="1" applyAlignment="1">
      <alignment vertical="center" wrapText="1"/>
    </xf>
    <xf numFmtId="0" fontId="17" fillId="3" borderId="2" xfId="0" applyFont="1" applyFill="1" applyBorder="1" applyAlignment="1">
      <alignment horizontal="left" vertical="center" wrapText="1"/>
    </xf>
    <xf numFmtId="0" fontId="17" fillId="3" borderId="0" xfId="0" applyFont="1" applyFill="1"/>
    <xf numFmtId="0" fontId="7" fillId="3" borderId="2" xfId="0" applyFont="1" applyFill="1" applyBorder="1" applyAlignment="1">
      <alignment horizontal="center" textRotation="90" wrapText="1"/>
    </xf>
    <xf numFmtId="0" fontId="17" fillId="3" borderId="2" xfId="0" applyFont="1" applyFill="1" applyBorder="1" applyAlignment="1">
      <alignment horizontal="center" vertical="center"/>
    </xf>
    <xf numFmtId="0" fontId="17" fillId="3" borderId="2" xfId="0" applyFont="1" applyFill="1" applyBorder="1" applyAlignment="1">
      <alignment horizontal="center" wrapText="1"/>
    </xf>
    <xf numFmtId="0" fontId="22" fillId="3" borderId="2" xfId="0" applyFont="1" applyFill="1" applyBorder="1" applyAlignment="1">
      <alignment horizontal="center" vertical="center" wrapText="1"/>
    </xf>
    <xf numFmtId="0" fontId="23" fillId="3" borderId="2" xfId="0" applyFont="1" applyFill="1" applyBorder="1" applyAlignment="1">
      <alignment horizontal="center" vertical="center" wrapText="1"/>
    </xf>
    <xf numFmtId="0" fontId="17" fillId="3" borderId="2" xfId="0" applyFont="1" applyFill="1" applyBorder="1" applyAlignment="1">
      <alignment horizontal="center"/>
    </xf>
    <xf numFmtId="0" fontId="22" fillId="3" borderId="2" xfId="0" applyFont="1" applyFill="1" applyBorder="1" applyAlignment="1">
      <alignment horizontal="center" vertical="center"/>
    </xf>
    <xf numFmtId="0" fontId="22" fillId="3" borderId="9" xfId="0" applyFont="1" applyFill="1" applyBorder="1" applyAlignment="1">
      <alignment horizontal="center" vertical="center" wrapText="1"/>
    </xf>
    <xf numFmtId="0" fontId="24" fillId="3" borderId="0" xfId="0" applyFont="1" applyFill="1"/>
    <xf numFmtId="0" fontId="17" fillId="3" borderId="0" xfId="0" applyFont="1" applyFill="1" applyAlignment="1">
      <alignment horizontal="center" wrapText="1"/>
    </xf>
    <xf numFmtId="0" fontId="17" fillId="3" borderId="0" xfId="0" applyFont="1" applyFill="1" applyAlignment="1">
      <alignment horizontal="center"/>
    </xf>
    <xf numFmtId="0" fontId="17" fillId="3" borderId="0" xfId="0" applyFont="1" applyFill="1" applyAlignment="1">
      <alignment wrapText="1"/>
    </xf>
    <xf numFmtId="0" fontId="17" fillId="3" borderId="9" xfId="0" applyFont="1" applyFill="1" applyBorder="1" applyAlignment="1">
      <alignment horizontal="center" vertical="center" wrapText="1"/>
    </xf>
    <xf numFmtId="0" fontId="17" fillId="3" borderId="0" xfId="0" applyFont="1" applyFill="1" applyAlignment="1">
      <alignment horizontal="center" vertical="center"/>
    </xf>
    <xf numFmtId="0" fontId="17" fillId="5" borderId="2" xfId="0" applyFont="1" applyFill="1" applyBorder="1" applyAlignment="1">
      <alignment horizontal="center" vertical="center" wrapText="1"/>
    </xf>
    <xf numFmtId="9" fontId="23" fillId="3" borderId="2" xfId="0" applyNumberFormat="1" applyFont="1" applyFill="1" applyBorder="1" applyAlignment="1">
      <alignment horizontal="center" vertical="center" wrapText="1"/>
    </xf>
    <xf numFmtId="0" fontId="17" fillId="3" borderId="0" xfId="0" applyFont="1" applyFill="1" applyAlignment="1">
      <alignment horizontal="right"/>
    </xf>
    <xf numFmtId="0" fontId="1" fillId="3" borderId="0" xfId="0" applyFont="1" applyFill="1" applyAlignment="1">
      <alignment horizontal="center" vertical="center"/>
    </xf>
    <xf numFmtId="0" fontId="23" fillId="0" borderId="2" xfId="0" applyFont="1" applyBorder="1" applyAlignment="1">
      <alignment horizontal="center" vertical="center" wrapText="1"/>
    </xf>
    <xf numFmtId="0" fontId="22" fillId="3" borderId="2" xfId="0" applyFont="1" applyFill="1" applyBorder="1" applyAlignment="1">
      <alignment horizontal="center" textRotation="90" wrapText="1"/>
    </xf>
    <xf numFmtId="0" fontId="22" fillId="0" borderId="2" xfId="0" applyFont="1" applyBorder="1" applyAlignment="1">
      <alignment horizontal="center" textRotation="90" wrapText="1"/>
    </xf>
    <xf numFmtId="0" fontId="17" fillId="2" borderId="2" xfId="0" applyFont="1" applyFill="1" applyBorder="1" applyAlignment="1">
      <alignment horizontal="left" vertical="center" wrapText="1"/>
    </xf>
    <xf numFmtId="0" fontId="28" fillId="3" borderId="2" xfId="0" applyFont="1" applyFill="1" applyBorder="1" applyAlignment="1">
      <alignment horizontal="center" vertical="center" wrapText="1"/>
    </xf>
    <xf numFmtId="0" fontId="22" fillId="3" borderId="2" xfId="0" applyFont="1" applyFill="1" applyBorder="1" applyAlignment="1">
      <alignment horizontal="center"/>
    </xf>
    <xf numFmtId="0" fontId="17" fillId="0" borderId="0" xfId="0" applyFont="1" applyAlignment="1">
      <alignment horizontal="center" wrapText="1"/>
    </xf>
    <xf numFmtId="0" fontId="26" fillId="3" borderId="0" xfId="0" applyFont="1" applyFill="1" applyAlignment="1">
      <alignment horizontal="center" vertical="center"/>
    </xf>
    <xf numFmtId="0" fontId="22" fillId="3" borderId="0" xfId="0" applyFont="1" applyFill="1" applyAlignment="1">
      <alignment horizontal="center" vertical="center" wrapText="1"/>
    </xf>
    <xf numFmtId="164" fontId="22" fillId="3" borderId="0" xfId="0" applyNumberFormat="1" applyFont="1" applyFill="1" applyAlignment="1">
      <alignment horizontal="center" vertical="center" wrapText="1"/>
    </xf>
    <xf numFmtId="0" fontId="29" fillId="3" borderId="2" xfId="0" applyFont="1" applyFill="1" applyBorder="1" applyAlignment="1">
      <alignment horizontal="center" vertical="center"/>
    </xf>
    <xf numFmtId="0" fontId="26" fillId="3" borderId="2" xfId="0" applyFont="1" applyFill="1" applyBorder="1" applyAlignment="1">
      <alignment horizontal="center" vertical="center"/>
    </xf>
    <xf numFmtId="164" fontId="18" fillId="3" borderId="2" xfId="0" applyNumberFormat="1" applyFont="1" applyFill="1" applyBorder="1" applyAlignment="1">
      <alignment horizontal="center" vertical="center" wrapText="1"/>
    </xf>
    <xf numFmtId="0" fontId="13" fillId="0" borderId="16" xfId="0" applyFont="1" applyBorder="1" applyAlignment="1">
      <alignment horizontal="center" wrapText="1"/>
    </xf>
    <xf numFmtId="0" fontId="31" fillId="2" borderId="2" xfId="0" applyFont="1" applyFill="1" applyBorder="1" applyAlignment="1">
      <alignment horizontal="center" vertical="center" wrapText="1"/>
    </xf>
    <xf numFmtId="0" fontId="31" fillId="2" borderId="2" xfId="0" applyFont="1" applyFill="1" applyBorder="1" applyAlignment="1">
      <alignment vertical="center" wrapText="1"/>
    </xf>
    <xf numFmtId="0" fontId="19" fillId="0" borderId="0" xfId="0" applyFont="1"/>
    <xf numFmtId="0" fontId="19" fillId="0" borderId="0" xfId="0" applyFont="1"/>
    <xf numFmtId="0" fontId="0" fillId="0" borderId="0" xfId="0"/>
    <xf numFmtId="0" fontId="4" fillId="0" borderId="0" xfId="0" applyFont="1" applyAlignment="1">
      <alignment horizontal="center"/>
    </xf>
    <xf numFmtId="0" fontId="2" fillId="3" borderId="0" xfId="0" applyFont="1" applyFill="1" applyAlignment="1">
      <alignment horizontal="left" vertical="center" wrapText="1"/>
    </xf>
    <xf numFmtId="0" fontId="0" fillId="3" borderId="0" xfId="0" applyFill="1"/>
    <xf numFmtId="0" fontId="3" fillId="3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4" fillId="3" borderId="0" xfId="0" applyFont="1" applyFill="1"/>
    <xf numFmtId="0" fontId="17" fillId="3" borderId="0" xfId="0" applyFont="1" applyFill="1" applyAlignment="1">
      <alignment wrapText="1"/>
    </xf>
    <xf numFmtId="0" fontId="24" fillId="0" borderId="0" xfId="0" applyFont="1"/>
    <xf numFmtId="0" fontId="22" fillId="0" borderId="0" xfId="0" applyFont="1" applyAlignment="1">
      <alignment horizontal="left" wrapText="1"/>
    </xf>
    <xf numFmtId="0" fontId="17" fillId="3" borderId="20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textRotation="90" wrapText="1"/>
    </xf>
    <xf numFmtId="0" fontId="17" fillId="0" borderId="0" xfId="0" applyFont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7" fillId="0" borderId="0" xfId="0" applyFont="1" applyAlignment="1">
      <alignment horizontal="center"/>
    </xf>
    <xf numFmtId="0" fontId="17" fillId="6" borderId="2" xfId="0" applyFont="1" applyFill="1" applyBorder="1" applyAlignment="1">
      <alignment horizontal="center" vertical="center" wrapText="1"/>
    </xf>
    <xf numFmtId="0" fontId="17" fillId="3" borderId="2" xfId="0" applyFont="1" applyFill="1" applyBorder="1"/>
    <xf numFmtId="0" fontId="17" fillId="2" borderId="19" xfId="0" applyFont="1" applyFill="1" applyBorder="1" applyAlignment="1">
      <alignment horizontal="center" vertical="center" wrapText="1"/>
    </xf>
    <xf numFmtId="0" fontId="17" fillId="2" borderId="19" xfId="0" applyFont="1" applyFill="1" applyBorder="1" applyAlignment="1">
      <alignment horizontal="left" vertical="center" wrapText="1"/>
    </xf>
    <xf numFmtId="0" fontId="23" fillId="0" borderId="0" xfId="0" applyFont="1" applyAlignment="1">
      <alignment horizontal="left" vertical="center" wrapText="1"/>
    </xf>
    <xf numFmtId="0" fontId="23" fillId="3" borderId="0" xfId="0" applyFont="1" applyFill="1" applyAlignment="1">
      <alignment horizontal="left" vertical="center" wrapText="1"/>
    </xf>
    <xf numFmtId="0" fontId="21" fillId="3" borderId="0" xfId="0" applyFont="1" applyFill="1" applyAlignment="1">
      <alignment horizontal="left" wrapText="1"/>
    </xf>
    <xf numFmtId="0" fontId="17" fillId="3" borderId="5" xfId="0" applyFont="1" applyFill="1" applyBorder="1" applyAlignment="1">
      <alignment horizontal="center" vertical="center" wrapText="1"/>
    </xf>
    <xf numFmtId="0" fontId="17" fillId="3" borderId="6" xfId="0" applyFont="1" applyFill="1" applyBorder="1" applyAlignment="1">
      <alignment horizontal="center" vertical="center" wrapText="1"/>
    </xf>
    <xf numFmtId="0" fontId="28" fillId="3" borderId="17" xfId="0" applyFont="1" applyFill="1" applyBorder="1"/>
    <xf numFmtId="0" fontId="22" fillId="0" borderId="17" xfId="0" applyFont="1" applyBorder="1" applyAlignment="1">
      <alignment horizontal="left" wrapText="1"/>
    </xf>
    <xf numFmtId="0" fontId="28" fillId="0" borderId="17" xfId="0" applyFont="1" applyBorder="1"/>
    <xf numFmtId="9" fontId="18" fillId="3" borderId="2" xfId="0" applyNumberFormat="1" applyFont="1" applyFill="1" applyBorder="1" applyAlignment="1">
      <alignment horizontal="center" vertical="center" wrapText="1"/>
    </xf>
    <xf numFmtId="0" fontId="23" fillId="3" borderId="0" xfId="0" applyFont="1" applyFill="1" applyAlignment="1">
      <alignment horizontal="center" vertical="center" wrapText="1"/>
    </xf>
    <xf numFmtId="0" fontId="17" fillId="7" borderId="2" xfId="0" applyFont="1" applyFill="1" applyBorder="1" applyAlignment="1">
      <alignment vertical="center" wrapText="1"/>
    </xf>
    <xf numFmtId="0" fontId="18" fillId="6" borderId="2" xfId="0" applyFont="1" applyFill="1" applyBorder="1" applyAlignment="1">
      <alignment horizontal="center" vertical="center" wrapText="1"/>
    </xf>
    <xf numFmtId="164" fontId="17" fillId="0" borderId="0" xfId="0" applyNumberFormat="1" applyFont="1" applyAlignment="1">
      <alignment horizontal="center" wrapText="1"/>
    </xf>
    <xf numFmtId="0" fontId="23" fillId="3" borderId="0" xfId="0" applyFont="1" applyFill="1" applyAlignment="1">
      <alignment vertical="center" wrapText="1"/>
    </xf>
    <xf numFmtId="0" fontId="18" fillId="2" borderId="2" xfId="0" applyFont="1" applyFill="1" applyBorder="1" applyAlignment="1">
      <alignment vertical="center" wrapText="1"/>
    </xf>
    <xf numFmtId="0" fontId="23" fillId="3" borderId="17" xfId="0" applyFont="1" applyFill="1" applyBorder="1" applyAlignment="1">
      <alignment horizontal="left" vertical="center" wrapText="1"/>
    </xf>
    <xf numFmtId="0" fontId="23" fillId="0" borderId="17" xfId="0" applyFont="1" applyBorder="1" applyAlignment="1">
      <alignment horizontal="left" vertical="center" wrapText="1"/>
    </xf>
    <xf numFmtId="0" fontId="22" fillId="3" borderId="0" xfId="0" applyFont="1" applyFill="1" applyAlignment="1">
      <alignment horizontal="center"/>
    </xf>
    <xf numFmtId="164" fontId="17" fillId="3" borderId="0" xfId="0" applyNumberFormat="1" applyFont="1" applyFill="1" applyAlignment="1">
      <alignment horizontal="center" wrapText="1"/>
    </xf>
    <xf numFmtId="0" fontId="17" fillId="0" borderId="16" xfId="0" applyFont="1" applyBorder="1"/>
    <xf numFmtId="0" fontId="8" fillId="3" borderId="2" xfId="0" applyFont="1" applyFill="1" applyBorder="1" applyAlignment="1">
      <alignment vertical="center" wrapText="1"/>
    </xf>
    <xf numFmtId="0" fontId="9" fillId="3" borderId="2" xfId="0" applyFont="1" applyFill="1" applyBorder="1" applyAlignment="1">
      <alignment vertical="center" wrapText="1"/>
    </xf>
    <xf numFmtId="0" fontId="9" fillId="2" borderId="7" xfId="0" applyFont="1" applyFill="1" applyBorder="1" applyAlignment="1">
      <alignment vertical="center" wrapText="1"/>
    </xf>
    <xf numFmtId="0" fontId="9" fillId="2" borderId="20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/>
    </xf>
    <xf numFmtId="49" fontId="8" fillId="3" borderId="20" xfId="0" applyNumberFormat="1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wrapText="1"/>
    </xf>
    <xf numFmtId="49" fontId="9" fillId="0" borderId="2" xfId="0" applyNumberFormat="1" applyFont="1" applyBorder="1" applyAlignment="1">
      <alignment horizontal="center" vertical="center" wrapText="1"/>
    </xf>
    <xf numFmtId="0" fontId="17" fillId="0" borderId="0" xfId="0" applyFont="1"/>
    <xf numFmtId="0" fontId="17" fillId="3" borderId="0" xfId="0" applyFont="1" applyFill="1" applyAlignment="1">
      <alignment horizontal="left" wrapText="1"/>
    </xf>
    <xf numFmtId="0" fontId="17" fillId="3" borderId="0" xfId="0" applyFont="1" applyFill="1"/>
    <xf numFmtId="0" fontId="17" fillId="3" borderId="0" xfId="0" applyFont="1" applyFill="1" applyAlignment="1">
      <alignment horizontal="right" wrapText="1"/>
    </xf>
    <xf numFmtId="0" fontId="17" fillId="3" borderId="4" xfId="0" applyFont="1" applyFill="1" applyBorder="1" applyAlignment="1">
      <alignment horizontal="center" vertical="center" wrapText="1"/>
    </xf>
    <xf numFmtId="0" fontId="23" fillId="3" borderId="0" xfId="0" applyFont="1" applyFill="1" applyAlignment="1">
      <alignment horizontal="left" vertical="center" wrapText="1"/>
    </xf>
    <xf numFmtId="0" fontId="23" fillId="3" borderId="0" xfId="0" applyFont="1" applyFill="1" applyAlignment="1">
      <alignment vertical="center" wrapText="1"/>
    </xf>
    <xf numFmtId="0" fontId="17" fillId="0" borderId="16" xfId="0" applyFont="1" applyBorder="1"/>
    <xf numFmtId="0" fontId="0" fillId="3" borderId="0" xfId="0" applyFill="1"/>
    <xf numFmtId="0" fontId="17" fillId="3" borderId="0" xfId="0" applyFont="1" applyFill="1" applyAlignment="1">
      <alignment wrapText="1"/>
    </xf>
    <xf numFmtId="0" fontId="22" fillId="3" borderId="17" xfId="0" applyFont="1" applyFill="1" applyBorder="1" applyAlignment="1">
      <alignment horizontal="left" wrapText="1"/>
    </xf>
    <xf numFmtId="0" fontId="17" fillId="3" borderId="16" xfId="0" applyFont="1" applyFill="1" applyBorder="1"/>
    <xf numFmtId="0" fontId="18" fillId="3" borderId="20" xfId="0" applyFont="1" applyFill="1" applyBorder="1" applyAlignment="1">
      <alignment horizontal="center" vertical="center" wrapText="1"/>
    </xf>
    <xf numFmtId="0" fontId="18" fillId="3" borderId="20" xfId="0" applyFont="1" applyFill="1" applyBorder="1" applyAlignment="1">
      <alignment vertical="center" wrapText="1"/>
    </xf>
    <xf numFmtId="0" fontId="8" fillId="3" borderId="20" xfId="0" applyFont="1" applyFill="1" applyBorder="1" applyAlignment="1">
      <alignment vertical="center" wrapText="1"/>
    </xf>
    <xf numFmtId="0" fontId="9" fillId="3" borderId="20" xfId="0" applyFont="1" applyFill="1" applyBorder="1" applyAlignment="1">
      <alignment horizontal="center" vertical="center" wrapText="1"/>
    </xf>
    <xf numFmtId="0" fontId="36" fillId="3" borderId="16" xfId="0" applyFont="1" applyFill="1" applyBorder="1" applyAlignment="1">
      <alignment horizontal="center" wrapText="1"/>
    </xf>
    <xf numFmtId="0" fontId="13" fillId="3" borderId="16" xfId="0" applyFont="1" applyFill="1" applyBorder="1" applyAlignment="1">
      <alignment horizontal="center" wrapText="1"/>
    </xf>
    <xf numFmtId="0" fontId="22" fillId="3" borderId="8" xfId="0" applyFont="1" applyFill="1" applyBorder="1" applyAlignment="1">
      <alignment horizontal="center" vertical="center" wrapText="1"/>
    </xf>
    <xf numFmtId="164" fontId="11" fillId="3" borderId="0" xfId="0" applyNumberFormat="1" applyFont="1" applyFill="1" applyAlignment="1">
      <alignment wrapText="1"/>
    </xf>
    <xf numFmtId="0" fontId="11" fillId="3" borderId="0" xfId="0" applyFont="1" applyFill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wrapText="1"/>
    </xf>
    <xf numFmtId="0" fontId="8" fillId="0" borderId="2" xfId="0" applyFont="1" applyBorder="1" applyAlignment="1">
      <alignment horizontal="center" wrapText="1"/>
    </xf>
    <xf numFmtId="0" fontId="9" fillId="4" borderId="2" xfId="0" applyFont="1" applyFill="1" applyBorder="1" applyAlignment="1">
      <alignment wrapText="1"/>
    </xf>
    <xf numFmtId="0" fontId="9" fillId="3" borderId="2" xfId="0" applyFont="1" applyFill="1" applyBorder="1" applyAlignment="1">
      <alignment vertical="top" wrapText="1"/>
    </xf>
    <xf numFmtId="0" fontId="9" fillId="4" borderId="2" xfId="0" applyFont="1" applyFill="1" applyBorder="1" applyAlignment="1">
      <alignment vertical="top" wrapText="1"/>
    </xf>
    <xf numFmtId="0" fontId="9" fillId="4" borderId="2" xfId="0" applyFont="1" applyFill="1" applyBorder="1" applyAlignment="1">
      <alignment horizontal="left" vertical="center" wrapText="1"/>
    </xf>
    <xf numFmtId="0" fontId="9" fillId="4" borderId="2" xfId="0" applyFont="1" applyFill="1" applyBorder="1" applyAlignment="1">
      <alignment vertical="center" wrapText="1"/>
    </xf>
    <xf numFmtId="0" fontId="9" fillId="3" borderId="2" xfId="0" applyFont="1" applyFill="1" applyBorder="1" applyAlignment="1">
      <alignment horizontal="left" vertical="center" wrapText="1"/>
    </xf>
    <xf numFmtId="49" fontId="9" fillId="2" borderId="2" xfId="0" applyNumberFormat="1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/>
    </xf>
    <xf numFmtId="0" fontId="8" fillId="4" borderId="2" xfId="0" applyFont="1" applyFill="1" applyBorder="1" applyAlignment="1">
      <alignment vertical="center" wrapText="1"/>
    </xf>
    <xf numFmtId="0" fontId="9" fillId="2" borderId="2" xfId="0" applyFont="1" applyFill="1" applyBorder="1" applyAlignment="1">
      <alignment vertical="top" wrapText="1"/>
    </xf>
    <xf numFmtId="0" fontId="9" fillId="0" borderId="0" xfId="0" applyFont="1" applyAlignment="1">
      <alignment horizontal="center" vertical="center"/>
    </xf>
    <xf numFmtId="0" fontId="9" fillId="2" borderId="10" xfId="0" applyFont="1" applyFill="1" applyBorder="1" applyAlignment="1">
      <alignment horizontal="center" wrapText="1"/>
    </xf>
    <xf numFmtId="0" fontId="9" fillId="2" borderId="12" xfId="0" applyFont="1" applyFill="1" applyBorder="1" applyAlignment="1">
      <alignment horizontal="center" wrapText="1"/>
    </xf>
    <xf numFmtId="0" fontId="9" fillId="2" borderId="20" xfId="0" applyFont="1" applyFill="1" applyBorder="1" applyAlignment="1">
      <alignment horizontal="center" wrapText="1"/>
    </xf>
    <xf numFmtId="49" fontId="6" fillId="2" borderId="2" xfId="0" applyNumberFormat="1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wrapText="1"/>
    </xf>
    <xf numFmtId="0" fontId="8" fillId="3" borderId="2" xfId="0" applyFont="1" applyFill="1" applyBorder="1" applyAlignment="1">
      <alignment horizontal="center" wrapText="1"/>
    </xf>
    <xf numFmtId="49" fontId="6" fillId="3" borderId="2" xfId="0" applyNumberFormat="1" applyFont="1" applyFill="1" applyBorder="1" applyAlignment="1">
      <alignment horizontal="center" vertical="center" wrapText="1"/>
    </xf>
    <xf numFmtId="49" fontId="7" fillId="3" borderId="2" xfId="0" applyNumberFormat="1" applyFont="1" applyFill="1" applyBorder="1" applyAlignment="1">
      <alignment horizontal="center" vertical="center"/>
    </xf>
    <xf numFmtId="0" fontId="9" fillId="3" borderId="11" xfId="0" applyFont="1" applyFill="1" applyBorder="1" applyAlignment="1">
      <alignment horizontal="center" vertical="center" wrapText="1"/>
    </xf>
    <xf numFmtId="0" fontId="9" fillId="7" borderId="2" xfId="0" applyFont="1" applyFill="1" applyBorder="1" applyAlignment="1">
      <alignment vertical="top" wrapText="1"/>
    </xf>
    <xf numFmtId="0" fontId="9" fillId="7" borderId="2" xfId="0" applyFont="1" applyFill="1" applyBorder="1" applyAlignment="1">
      <alignment horizontal="left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9" fillId="7" borderId="2" xfId="0" applyFont="1" applyFill="1" applyBorder="1" applyAlignment="1">
      <alignment vertical="center" wrapText="1"/>
    </xf>
    <xf numFmtId="0" fontId="7" fillId="3" borderId="2" xfId="0" applyFont="1" applyFill="1" applyBorder="1" applyAlignment="1">
      <alignment horizontal="center"/>
    </xf>
    <xf numFmtId="0" fontId="28" fillId="3" borderId="7" xfId="0" applyFont="1" applyFill="1" applyBorder="1"/>
    <xf numFmtId="0" fontId="9" fillId="3" borderId="2" xfId="0" applyFont="1" applyFill="1" applyBorder="1" applyAlignment="1">
      <alignment horizontal="left" wrapText="1"/>
    </xf>
    <xf numFmtId="49" fontId="9" fillId="3" borderId="2" xfId="0" applyNumberFormat="1" applyFont="1" applyFill="1" applyBorder="1" applyAlignment="1">
      <alignment horizontal="center" vertical="center" wrapText="1"/>
    </xf>
    <xf numFmtId="49" fontId="8" fillId="3" borderId="2" xfId="0" applyNumberFormat="1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vertical="top" wrapText="1"/>
    </xf>
    <xf numFmtId="49" fontId="7" fillId="3" borderId="2" xfId="0" applyNumberFormat="1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left" wrapText="1"/>
    </xf>
    <xf numFmtId="0" fontId="9" fillId="3" borderId="2" xfId="0" applyFont="1" applyFill="1" applyBorder="1" applyAlignment="1">
      <alignment horizontal="center" vertical="top" wrapText="1"/>
    </xf>
    <xf numFmtId="165" fontId="6" fillId="0" borderId="2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wrapText="1"/>
    </xf>
    <xf numFmtId="0" fontId="9" fillId="0" borderId="2" xfId="0" applyFont="1" applyBorder="1" applyAlignment="1">
      <alignment horizontal="left" wrapText="1"/>
    </xf>
    <xf numFmtId="0" fontId="9" fillId="0" borderId="2" xfId="0" applyFont="1" applyBorder="1" applyAlignment="1">
      <alignment vertical="top" wrapText="1"/>
    </xf>
    <xf numFmtId="165" fontId="6" fillId="2" borderId="2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/>
    </xf>
    <xf numFmtId="165" fontId="6" fillId="3" borderId="2" xfId="0" applyNumberFormat="1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vertical="center" wrapText="1"/>
    </xf>
    <xf numFmtId="49" fontId="9" fillId="2" borderId="2" xfId="0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vertical="center" wrapText="1"/>
    </xf>
    <xf numFmtId="49" fontId="7" fillId="2" borderId="13" xfId="0" applyNumberFormat="1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vertical="center"/>
    </xf>
    <xf numFmtId="0" fontId="7" fillId="0" borderId="20" xfId="0" applyFont="1" applyBorder="1" applyAlignment="1">
      <alignment horizontal="center" vertical="center" wrapText="1"/>
    </xf>
    <xf numFmtId="49" fontId="6" fillId="0" borderId="20" xfId="0" applyNumberFormat="1" applyFont="1" applyBorder="1" applyAlignment="1">
      <alignment horizontal="center" vertical="center" wrapText="1"/>
    </xf>
    <xf numFmtId="0" fontId="8" fillId="3" borderId="20" xfId="0" applyFont="1" applyFill="1" applyBorder="1" applyAlignment="1">
      <alignment horizontal="center" wrapText="1"/>
    </xf>
    <xf numFmtId="0" fontId="9" fillId="3" borderId="20" xfId="0" applyFont="1" applyFill="1" applyBorder="1" applyAlignment="1">
      <alignment horizontal="center" wrapText="1"/>
    </xf>
    <xf numFmtId="0" fontId="9" fillId="3" borderId="20" xfId="0" applyFont="1" applyFill="1" applyBorder="1" applyAlignment="1">
      <alignment horizontal="center" vertical="center"/>
    </xf>
    <xf numFmtId="166" fontId="6" fillId="0" borderId="20" xfId="0" applyNumberFormat="1" applyFont="1" applyBorder="1" applyAlignment="1">
      <alignment horizontal="center" vertical="center" wrapText="1"/>
    </xf>
    <xf numFmtId="0" fontId="9" fillId="3" borderId="20" xfId="0" applyFont="1" applyFill="1" applyBorder="1" applyAlignment="1">
      <alignment vertical="center" wrapText="1"/>
    </xf>
    <xf numFmtId="0" fontId="38" fillId="3" borderId="0" xfId="0" applyFont="1" applyFill="1"/>
    <xf numFmtId="0" fontId="39" fillId="3" borderId="16" xfId="0" applyFont="1" applyFill="1" applyBorder="1" applyAlignment="1">
      <alignment horizontal="center" wrapText="1"/>
    </xf>
    <xf numFmtId="0" fontId="37" fillId="3" borderId="0" xfId="0" applyFont="1" applyFill="1" applyAlignment="1">
      <alignment horizontal="left" wrapText="1"/>
    </xf>
    <xf numFmtId="0" fontId="28" fillId="3" borderId="0" xfId="0" applyFont="1" applyFill="1"/>
    <xf numFmtId="0" fontId="37" fillId="3" borderId="2" xfId="0" applyFont="1" applyFill="1" applyBorder="1" applyAlignment="1">
      <alignment horizontal="center" vertical="center" wrapText="1"/>
    </xf>
    <xf numFmtId="0" fontId="28" fillId="3" borderId="2" xfId="0" applyFont="1" applyFill="1" applyBorder="1" applyAlignment="1">
      <alignment vertical="center" wrapText="1"/>
    </xf>
    <xf numFmtId="0" fontId="28" fillId="3" borderId="2" xfId="0" applyFont="1" applyFill="1" applyBorder="1" applyAlignment="1">
      <alignment horizontal="center"/>
    </xf>
    <xf numFmtId="0" fontId="28" fillId="3" borderId="2" xfId="0" applyFont="1" applyFill="1" applyBorder="1" applyAlignment="1">
      <alignment horizontal="center" vertical="center"/>
    </xf>
    <xf numFmtId="0" fontId="28" fillId="4" borderId="2" xfId="0" applyFont="1" applyFill="1" applyBorder="1" applyAlignment="1">
      <alignment vertical="center" wrapText="1"/>
    </xf>
    <xf numFmtId="0" fontId="28" fillId="3" borderId="0" xfId="0" applyFont="1" applyFill="1" applyAlignment="1">
      <alignment horizontal="center" vertical="center"/>
    </xf>
    <xf numFmtId="0" fontId="37" fillId="3" borderId="0" xfId="0" applyFont="1" applyFill="1" applyAlignment="1">
      <alignment horizontal="center" vertical="center" wrapText="1"/>
    </xf>
    <xf numFmtId="164" fontId="37" fillId="3" borderId="0" xfId="0" applyNumberFormat="1" applyFont="1" applyFill="1" applyAlignment="1">
      <alignment horizontal="center" vertical="center" wrapText="1"/>
    </xf>
    <xf numFmtId="0" fontId="37" fillId="3" borderId="2" xfId="0" applyFont="1" applyFill="1" applyBorder="1" applyAlignment="1">
      <alignment horizontal="center" vertical="center"/>
    </xf>
    <xf numFmtId="0" fontId="28" fillId="3" borderId="0" xfId="0" applyFont="1" applyFill="1" applyAlignment="1">
      <alignment horizontal="center" wrapText="1"/>
    </xf>
    <xf numFmtId="0" fontId="28" fillId="3" borderId="0" xfId="0" applyFont="1" applyFill="1" applyAlignment="1">
      <alignment wrapText="1"/>
    </xf>
    <xf numFmtId="0" fontId="5" fillId="3" borderId="0" xfId="0" applyFont="1" applyFill="1" applyAlignment="1">
      <alignment horizontal="center" vertical="center"/>
    </xf>
    <xf numFmtId="0" fontId="18" fillId="3" borderId="12" xfId="0" applyFont="1" applyFill="1" applyBorder="1" applyAlignment="1">
      <alignment horizontal="center" vertical="center" wrapText="1"/>
    </xf>
    <xf numFmtId="0" fontId="13" fillId="3" borderId="16" xfId="0" applyFont="1" applyFill="1" applyBorder="1" applyAlignment="1">
      <alignment horizontal="center" vertical="center" wrapText="1"/>
    </xf>
    <xf numFmtId="0" fontId="28" fillId="3" borderId="17" xfId="0" applyFont="1" applyFill="1" applyBorder="1" applyAlignment="1">
      <alignment vertical="center"/>
    </xf>
    <xf numFmtId="0" fontId="0" fillId="3" borderId="0" xfId="0" applyFill="1" applyAlignment="1">
      <alignment vertical="center"/>
    </xf>
    <xf numFmtId="0" fontId="37" fillId="3" borderId="2" xfId="0" applyFont="1" applyFill="1" applyBorder="1" applyAlignment="1">
      <alignment horizontal="center"/>
    </xf>
    <xf numFmtId="49" fontId="28" fillId="3" borderId="2" xfId="0" applyNumberFormat="1" applyFont="1" applyFill="1" applyBorder="1" applyAlignment="1">
      <alignment horizontal="center" vertical="center" wrapText="1"/>
    </xf>
    <xf numFmtId="0" fontId="28" fillId="3" borderId="0" xfId="0" applyFont="1" applyFill="1" applyAlignment="1">
      <alignment horizontal="left" wrapText="1"/>
    </xf>
    <xf numFmtId="0" fontId="28" fillId="3" borderId="0" xfId="0" applyFont="1" applyFill="1" applyAlignment="1">
      <alignment horizontal="right" wrapText="1"/>
    </xf>
    <xf numFmtId="0" fontId="40" fillId="3" borderId="0" xfId="0" applyFont="1" applyFill="1"/>
    <xf numFmtId="0" fontId="37" fillId="3" borderId="17" xfId="0" applyFont="1" applyFill="1" applyBorder="1" applyAlignment="1">
      <alignment horizontal="left" wrapText="1"/>
    </xf>
    <xf numFmtId="0" fontId="28" fillId="2" borderId="2" xfId="0" applyFont="1" applyFill="1" applyBorder="1" applyAlignment="1">
      <alignment vertical="center" wrapText="1"/>
    </xf>
    <xf numFmtId="0" fontId="22" fillId="3" borderId="17" xfId="0" applyFont="1" applyFill="1" applyBorder="1" applyAlignment="1">
      <alignment horizontal="left" wrapText="1"/>
    </xf>
    <xf numFmtId="0" fontId="7" fillId="3" borderId="20" xfId="0" applyFont="1" applyFill="1" applyBorder="1" applyAlignment="1">
      <alignment horizontal="center" vertical="center" wrapText="1"/>
    </xf>
    <xf numFmtId="0" fontId="17" fillId="0" borderId="0" xfId="0" applyFont="1"/>
    <xf numFmtId="0" fontId="17" fillId="3" borderId="0" xfId="0" applyFont="1" applyFill="1"/>
    <xf numFmtId="0" fontId="17" fillId="3" borderId="0" xfId="0" applyFont="1" applyFill="1" applyAlignment="1">
      <alignment wrapText="1"/>
    </xf>
    <xf numFmtId="0" fontId="0" fillId="3" borderId="0" xfId="0" applyFill="1"/>
    <xf numFmtId="0" fontId="11" fillId="3" borderId="0" xfId="0" applyFont="1" applyFill="1" applyAlignment="1">
      <alignment wrapText="1"/>
    </xf>
    <xf numFmtId="0" fontId="22" fillId="3" borderId="0" xfId="0" applyFont="1" applyFill="1" applyAlignment="1">
      <alignment horizontal="left" wrapText="1"/>
    </xf>
    <xf numFmtId="0" fontId="22" fillId="3" borderId="16" xfId="0" applyFont="1" applyFill="1" applyBorder="1" applyAlignment="1">
      <alignment horizontal="left" wrapText="1"/>
    </xf>
    <xf numFmtId="0" fontId="4" fillId="3" borderId="0" xfId="0" applyFont="1" applyFill="1" applyAlignment="1">
      <alignment horizontal="center"/>
    </xf>
    <xf numFmtId="0" fontId="9" fillId="3" borderId="8" xfId="0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vertical="center" wrapText="1"/>
    </xf>
    <xf numFmtId="0" fontId="13" fillId="3" borderId="0" xfId="0" applyFont="1" applyFill="1" applyAlignment="1">
      <alignment horizontal="center" wrapText="1"/>
    </xf>
    <xf numFmtId="0" fontId="9" fillId="2" borderId="12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 wrapText="1"/>
    </xf>
    <xf numFmtId="49" fontId="18" fillId="2" borderId="2" xfId="0" applyNumberFormat="1" applyFont="1" applyFill="1" applyBorder="1" applyAlignment="1">
      <alignment horizontal="center" vertical="center" wrapText="1"/>
    </xf>
    <xf numFmtId="0" fontId="28" fillId="3" borderId="20" xfId="0" applyFont="1" applyFill="1" applyBorder="1" applyAlignment="1">
      <alignment vertical="center" wrapText="1"/>
    </xf>
    <xf numFmtId="0" fontId="28" fillId="3" borderId="20" xfId="0" applyFont="1" applyFill="1" applyBorder="1" applyAlignment="1">
      <alignment horizontal="center" vertical="center" wrapText="1"/>
    </xf>
    <xf numFmtId="0" fontId="9" fillId="3" borderId="20" xfId="0" applyFont="1" applyFill="1" applyBorder="1" applyAlignment="1">
      <alignment horizontal="center"/>
    </xf>
    <xf numFmtId="0" fontId="23" fillId="3" borderId="20" xfId="0" applyFont="1" applyFill="1" applyBorder="1" applyAlignment="1">
      <alignment horizontal="center" vertical="center" wrapText="1"/>
    </xf>
    <xf numFmtId="0" fontId="22" fillId="3" borderId="20" xfId="0" applyFont="1" applyFill="1" applyBorder="1" applyAlignment="1">
      <alignment horizontal="center" vertical="center" wrapText="1"/>
    </xf>
    <xf numFmtId="0" fontId="17" fillId="3" borderId="20" xfId="0" applyFont="1" applyFill="1" applyBorder="1" applyAlignment="1">
      <alignment vertical="center" wrapText="1"/>
    </xf>
    <xf numFmtId="0" fontId="18" fillId="3" borderId="20" xfId="0" applyFont="1" applyFill="1" applyBorder="1" applyAlignment="1">
      <alignment vertical="center"/>
    </xf>
    <xf numFmtId="0" fontId="19" fillId="3" borderId="0" xfId="0" applyFont="1" applyFill="1"/>
    <xf numFmtId="0" fontId="21" fillId="3" borderId="0" xfId="0" applyFont="1" applyFill="1" applyAlignment="1">
      <alignment horizontal="center" vertical="center" wrapText="1"/>
    </xf>
    <xf numFmtId="164" fontId="21" fillId="3" borderId="0" xfId="0" applyNumberFormat="1" applyFont="1" applyFill="1" applyAlignment="1">
      <alignment horizontal="center" vertical="center" wrapText="1"/>
    </xf>
    <xf numFmtId="0" fontId="19" fillId="3" borderId="0" xfId="0" applyFont="1" applyFill="1" applyAlignment="1">
      <alignment horizontal="center" vertical="center"/>
    </xf>
    <xf numFmtId="0" fontId="21" fillId="3" borderId="2" xfId="0" applyFont="1" applyFill="1" applyBorder="1" applyAlignment="1">
      <alignment horizontal="center" vertical="center" wrapText="1"/>
    </xf>
    <xf numFmtId="0" fontId="21" fillId="3" borderId="2" xfId="0" applyFont="1" applyFill="1" applyBorder="1" applyAlignment="1">
      <alignment horizontal="center" vertical="center"/>
    </xf>
    <xf numFmtId="0" fontId="19" fillId="3" borderId="2" xfId="0" applyFont="1" applyFill="1" applyBorder="1" applyAlignment="1">
      <alignment horizontal="center" vertical="center" wrapText="1"/>
    </xf>
    <xf numFmtId="0" fontId="19" fillId="3" borderId="2" xfId="0" applyFont="1" applyFill="1" applyBorder="1" applyAlignment="1">
      <alignment horizontal="center" vertical="center"/>
    </xf>
    <xf numFmtId="164" fontId="30" fillId="3" borderId="2" xfId="0" applyNumberFormat="1" applyFont="1" applyFill="1" applyBorder="1" applyAlignment="1">
      <alignment horizontal="center" vertical="center" wrapText="1"/>
    </xf>
    <xf numFmtId="0" fontId="34" fillId="3" borderId="2" xfId="0" applyFont="1" applyFill="1" applyBorder="1" applyAlignment="1">
      <alignment horizontal="center" vertical="center" wrapText="1"/>
    </xf>
    <xf numFmtId="0" fontId="19" fillId="3" borderId="0" xfId="0" applyFont="1" applyFill="1" applyAlignment="1">
      <alignment horizontal="center" wrapText="1"/>
    </xf>
    <xf numFmtId="0" fontId="19" fillId="3" borderId="0" xfId="0" applyFont="1" applyFill="1" applyAlignment="1">
      <alignment wrapText="1"/>
    </xf>
    <xf numFmtId="0" fontId="9" fillId="3" borderId="7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wrapText="1"/>
    </xf>
    <xf numFmtId="0" fontId="13" fillId="3" borderId="0" xfId="0" applyFont="1" applyFill="1" applyAlignment="1">
      <alignment horizontal="left" wrapText="1"/>
    </xf>
    <xf numFmtId="0" fontId="13" fillId="3" borderId="0" xfId="0" applyFont="1" applyFill="1" applyAlignment="1">
      <alignment horizontal="center" vertical="center" wrapText="1"/>
    </xf>
    <xf numFmtId="0" fontId="7" fillId="3" borderId="0" xfId="0" applyFont="1" applyFill="1" applyAlignment="1">
      <alignment horizontal="right"/>
    </xf>
    <xf numFmtId="0" fontId="0" fillId="3" borderId="0" xfId="0" applyFont="1" applyFill="1"/>
    <xf numFmtId="0" fontId="9" fillId="3" borderId="20" xfId="0" applyFont="1" applyFill="1" applyBorder="1" applyAlignment="1">
      <alignment vertical="center"/>
    </xf>
    <xf numFmtId="0" fontId="9" fillId="3" borderId="0" xfId="0" applyFont="1" applyFill="1"/>
    <xf numFmtId="0" fontId="7" fillId="3" borderId="0" xfId="0" applyFont="1" applyFill="1" applyAlignment="1">
      <alignment horizontal="center" vertical="center" wrapText="1"/>
    </xf>
    <xf numFmtId="164" fontId="7" fillId="3" borderId="0" xfId="0" applyNumberFormat="1" applyFont="1" applyFill="1" applyAlignment="1">
      <alignment horizontal="center" vertical="center" wrapText="1"/>
    </xf>
    <xf numFmtId="0" fontId="9" fillId="3" borderId="0" xfId="0" applyFont="1" applyFill="1" applyAlignment="1">
      <alignment horizontal="center" vertical="center"/>
    </xf>
    <xf numFmtId="164" fontId="9" fillId="3" borderId="2" xfId="0" applyNumberFormat="1" applyFont="1" applyFill="1" applyBorder="1" applyAlignment="1">
      <alignment horizontal="center" vertical="center" wrapText="1"/>
    </xf>
    <xf numFmtId="0" fontId="6" fillId="3" borderId="20" xfId="0" applyFont="1" applyFill="1" applyBorder="1" applyAlignment="1">
      <alignment horizontal="center" vertical="center" wrapText="1"/>
    </xf>
    <xf numFmtId="0" fontId="9" fillId="3" borderId="20" xfId="0" applyFont="1" applyFill="1" applyBorder="1" applyAlignment="1">
      <alignment horizontal="left" wrapText="1"/>
    </xf>
    <xf numFmtId="0" fontId="9" fillId="3" borderId="20" xfId="0" applyFont="1" applyFill="1" applyBorder="1" applyAlignment="1">
      <alignment wrapText="1"/>
    </xf>
    <xf numFmtId="0" fontId="9" fillId="3" borderId="20" xfId="0" applyFont="1" applyFill="1" applyBorder="1" applyAlignment="1">
      <alignment horizontal="left" vertical="center" wrapText="1"/>
    </xf>
    <xf numFmtId="0" fontId="8" fillId="3" borderId="20" xfId="0" applyFont="1" applyFill="1" applyBorder="1" applyAlignment="1">
      <alignment horizontal="center" vertical="center" wrapText="1"/>
    </xf>
    <xf numFmtId="49" fontId="9" fillId="3" borderId="20" xfId="0" applyNumberFormat="1" applyFont="1" applyFill="1" applyBorder="1" applyAlignment="1">
      <alignment horizontal="center" vertical="center" wrapText="1"/>
    </xf>
    <xf numFmtId="49" fontId="6" fillId="3" borderId="20" xfId="0" applyNumberFormat="1" applyFont="1" applyFill="1" applyBorder="1" applyAlignment="1">
      <alignment horizontal="center" vertical="center" wrapText="1"/>
    </xf>
    <xf numFmtId="0" fontId="16" fillId="3" borderId="20" xfId="0" applyFont="1" applyFill="1" applyBorder="1" applyAlignment="1">
      <alignment horizontal="center" vertical="center" wrapText="1"/>
    </xf>
    <xf numFmtId="0" fontId="16" fillId="3" borderId="20" xfId="0" applyFont="1" applyFill="1" applyBorder="1" applyAlignment="1">
      <alignment vertical="center" wrapText="1"/>
    </xf>
    <xf numFmtId="0" fontId="8" fillId="3" borderId="24" xfId="0" applyFont="1" applyFill="1" applyBorder="1" applyAlignment="1">
      <alignment vertical="center" wrapText="1"/>
    </xf>
    <xf numFmtId="0" fontId="8" fillId="3" borderId="24" xfId="0" applyFont="1" applyFill="1" applyBorder="1" applyAlignment="1">
      <alignment horizontal="center" vertical="center" wrapText="1"/>
    </xf>
    <xf numFmtId="166" fontId="6" fillId="3" borderId="20" xfId="0" applyNumberFormat="1" applyFont="1" applyFill="1" applyBorder="1" applyAlignment="1">
      <alignment horizontal="center" vertical="center" wrapText="1"/>
    </xf>
    <xf numFmtId="0" fontId="7" fillId="3" borderId="20" xfId="0" applyFont="1" applyFill="1" applyBorder="1" applyAlignment="1">
      <alignment horizontal="center"/>
    </xf>
    <xf numFmtId="0" fontId="33" fillId="3" borderId="20" xfId="0" applyFont="1" applyFill="1" applyBorder="1" applyAlignment="1">
      <alignment horizontal="center"/>
    </xf>
    <xf numFmtId="0" fontId="19" fillId="0" borderId="0" xfId="0" applyFont="1" applyAlignment="1">
      <alignment vertical="center"/>
    </xf>
    <xf numFmtId="0" fontId="18" fillId="3" borderId="20" xfId="0" applyFont="1" applyFill="1" applyBorder="1" applyAlignment="1">
      <alignment horizontal="left" vertical="center" wrapText="1"/>
    </xf>
    <xf numFmtId="0" fontId="41" fillId="0" borderId="20" xfId="0" applyFont="1" applyBorder="1" applyAlignment="1">
      <alignment horizontal="center" wrapText="1"/>
    </xf>
    <xf numFmtId="0" fontId="27" fillId="0" borderId="20" xfId="0" applyFont="1" applyBorder="1" applyAlignment="1">
      <alignment horizontal="center" wrapText="1"/>
    </xf>
    <xf numFmtId="49" fontId="41" fillId="3" borderId="20" xfId="0" applyNumberFormat="1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41" fillId="0" borderId="20" xfId="0" applyFont="1" applyBorder="1" applyAlignment="1">
      <alignment horizontal="center" vertical="center" wrapText="1"/>
    </xf>
    <xf numFmtId="0" fontId="27" fillId="0" borderId="20" xfId="0" applyFont="1" applyBorder="1" applyAlignment="1">
      <alignment horizontal="center" vertical="center" wrapText="1"/>
    </xf>
    <xf numFmtId="0" fontId="7" fillId="3" borderId="20" xfId="0" applyFont="1" applyFill="1" applyBorder="1" applyAlignment="1">
      <alignment horizontal="center" vertical="center"/>
    </xf>
    <xf numFmtId="0" fontId="0" fillId="3" borderId="0" xfId="0" applyFill="1" applyAlignment="1">
      <alignment horizontal="center"/>
    </xf>
    <xf numFmtId="0" fontId="7" fillId="3" borderId="2" xfId="0" applyFont="1" applyFill="1" applyBorder="1" applyAlignment="1">
      <alignment horizontal="center" vertical="center" textRotation="90" wrapText="1"/>
    </xf>
    <xf numFmtId="0" fontId="18" fillId="3" borderId="20" xfId="0" applyFont="1" applyFill="1" applyBorder="1" applyAlignment="1">
      <alignment horizontal="justify" vertical="center" wrapText="1"/>
    </xf>
    <xf numFmtId="0" fontId="17" fillId="3" borderId="20" xfId="0" applyFont="1" applyFill="1" applyBorder="1" applyAlignment="1">
      <alignment horizontal="justify" vertical="center" wrapText="1"/>
    </xf>
    <xf numFmtId="0" fontId="0" fillId="3" borderId="0" xfId="0" applyFill="1" applyAlignment="1">
      <alignment horizontal="center" vertical="center"/>
    </xf>
    <xf numFmtId="0" fontId="8" fillId="3" borderId="20" xfId="0" applyFont="1" applyFill="1" applyBorder="1" applyAlignment="1">
      <alignment horizontal="justify" vertical="center" wrapText="1"/>
    </xf>
    <xf numFmtId="0" fontId="9" fillId="3" borderId="20" xfId="0" applyFont="1" applyFill="1" applyBorder="1" applyAlignment="1">
      <alignment vertical="top" wrapText="1"/>
    </xf>
    <xf numFmtId="0" fontId="35" fillId="3" borderId="16" xfId="0" applyFont="1" applyFill="1" applyBorder="1" applyAlignment="1">
      <alignment vertical="center" wrapText="1"/>
    </xf>
    <xf numFmtId="0" fontId="18" fillId="3" borderId="20" xfId="0" applyFont="1" applyFill="1" applyBorder="1" applyAlignment="1">
      <alignment horizontal="center" vertical="center" wrapText="1"/>
    </xf>
    <xf numFmtId="0" fontId="9" fillId="2" borderId="20" xfId="0" applyFont="1" applyFill="1" applyBorder="1" applyAlignment="1">
      <alignment vertical="center" wrapText="1"/>
    </xf>
    <xf numFmtId="0" fontId="9" fillId="2" borderId="20" xfId="0" applyFont="1" applyFill="1" applyBorder="1" applyAlignment="1">
      <alignment horizontal="center"/>
    </xf>
    <xf numFmtId="0" fontId="28" fillId="3" borderId="7" xfId="0" applyFont="1" applyFill="1" applyBorder="1"/>
    <xf numFmtId="0" fontId="17" fillId="3" borderId="0" xfId="0" applyFont="1" applyFill="1"/>
    <xf numFmtId="0" fontId="17" fillId="3" borderId="4" xfId="0" applyFont="1" applyFill="1" applyBorder="1" applyAlignment="1">
      <alignment horizontal="center" vertical="center" wrapText="1"/>
    </xf>
    <xf numFmtId="0" fontId="17" fillId="3" borderId="0" xfId="0" applyFont="1" applyFill="1" applyAlignment="1">
      <alignment wrapText="1"/>
    </xf>
    <xf numFmtId="0" fontId="18" fillId="3" borderId="12" xfId="0" applyFont="1" applyFill="1" applyBorder="1" applyAlignment="1">
      <alignment horizontal="center" vertical="center" wrapText="1"/>
    </xf>
    <xf numFmtId="0" fontId="13" fillId="3" borderId="16" xfId="0" applyFont="1" applyFill="1" applyBorder="1" applyAlignment="1">
      <alignment horizontal="center" wrapText="1"/>
    </xf>
    <xf numFmtId="0" fontId="0" fillId="3" borderId="0" xfId="0" applyFill="1"/>
    <xf numFmtId="0" fontId="9" fillId="3" borderId="20" xfId="0" applyFont="1" applyFill="1" applyBorder="1" applyAlignment="1">
      <alignment horizontal="justify" vertical="center" wrapText="1"/>
    </xf>
    <xf numFmtId="0" fontId="17" fillId="0" borderId="0" xfId="0" applyFont="1"/>
    <xf numFmtId="0" fontId="17" fillId="3" borderId="0" xfId="0" applyFont="1" applyFill="1" applyAlignment="1">
      <alignment horizontal="left" wrapText="1"/>
    </xf>
    <xf numFmtId="0" fontId="17" fillId="3" borderId="0" xfId="0" applyFont="1" applyFill="1"/>
    <xf numFmtId="0" fontId="17" fillId="3" borderId="0" xfId="0" applyFont="1" applyFill="1" applyAlignment="1">
      <alignment horizontal="right" wrapText="1"/>
    </xf>
    <xf numFmtId="0" fontId="9" fillId="3" borderId="0" xfId="0" applyFont="1" applyFill="1" applyAlignment="1">
      <alignment horizontal="right" wrapText="1"/>
    </xf>
    <xf numFmtId="0" fontId="17" fillId="3" borderId="4" xfId="0" applyFont="1" applyFill="1" applyBorder="1" applyAlignment="1">
      <alignment horizontal="center" vertical="center" wrapText="1"/>
    </xf>
    <xf numFmtId="0" fontId="17" fillId="3" borderId="0" xfId="0" applyFont="1" applyFill="1" applyAlignment="1">
      <alignment wrapText="1"/>
    </xf>
    <xf numFmtId="0" fontId="13" fillId="3" borderId="16" xfId="0" applyFont="1" applyFill="1" applyBorder="1" applyAlignment="1">
      <alignment horizontal="center" wrapText="1"/>
    </xf>
    <xf numFmtId="0" fontId="24" fillId="3" borderId="0" xfId="0" applyFont="1" applyFill="1"/>
    <xf numFmtId="0" fontId="22" fillId="3" borderId="0" xfId="0" applyFont="1" applyFill="1" applyAlignment="1">
      <alignment horizontal="left" wrapText="1"/>
    </xf>
    <xf numFmtId="0" fontId="24" fillId="0" borderId="0" xfId="0" applyFont="1"/>
    <xf numFmtId="0" fontId="7" fillId="2" borderId="11" xfId="0" applyFont="1" applyFill="1" applyBorder="1" applyAlignment="1">
      <alignment horizontal="center" wrapText="1"/>
    </xf>
    <xf numFmtId="0" fontId="7" fillId="2" borderId="7" xfId="0" applyFont="1" applyFill="1" applyBorder="1" applyAlignment="1">
      <alignment horizontal="center" wrapText="1"/>
    </xf>
    <xf numFmtId="0" fontId="0" fillId="3" borderId="0" xfId="0" applyFill="1"/>
    <xf numFmtId="0" fontId="0" fillId="0" borderId="0" xfId="0"/>
    <xf numFmtId="0" fontId="8" fillId="2" borderId="12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left" vertical="center" wrapText="1"/>
    </xf>
    <xf numFmtId="0" fontId="23" fillId="3" borderId="20" xfId="0" applyFont="1" applyFill="1" applyBorder="1" applyAlignment="1">
      <alignment horizontal="center" vertical="center" wrapText="1"/>
    </xf>
    <xf numFmtId="0" fontId="21" fillId="3" borderId="0" xfId="0" applyFont="1" applyFill="1" applyAlignment="1">
      <alignment horizontal="center" vertical="center" wrapText="1"/>
    </xf>
    <xf numFmtId="0" fontId="19" fillId="3" borderId="0" xfId="0" applyFont="1" applyFill="1"/>
    <xf numFmtId="0" fontId="4" fillId="3" borderId="0" xfId="0" applyFont="1" applyFill="1" applyAlignment="1">
      <alignment horizontal="center"/>
    </xf>
    <xf numFmtId="0" fontId="22" fillId="3" borderId="16" xfId="0" applyFont="1" applyFill="1" applyBorder="1" applyAlignment="1">
      <alignment horizontal="left" wrapText="1"/>
    </xf>
    <xf numFmtId="0" fontId="9" fillId="3" borderId="11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0" fontId="9" fillId="3" borderId="0" xfId="0" applyFont="1" applyFill="1"/>
    <xf numFmtId="0" fontId="7" fillId="3" borderId="0" xfId="0" applyFont="1" applyFill="1" applyAlignment="1">
      <alignment horizontal="left" vertical="center" wrapText="1"/>
    </xf>
    <xf numFmtId="0" fontId="9" fillId="3" borderId="0" xfId="0" applyFont="1" applyFill="1" applyAlignment="1">
      <alignment horizontal="left" wrapText="1"/>
    </xf>
    <xf numFmtId="0" fontId="36" fillId="3" borderId="16" xfId="0" applyFont="1" applyFill="1" applyBorder="1" applyAlignment="1">
      <alignment horizontal="center" wrapText="1"/>
    </xf>
    <xf numFmtId="0" fontId="13" fillId="3" borderId="16" xfId="0" applyFont="1" applyFill="1" applyBorder="1" applyAlignment="1">
      <alignment horizontal="center" wrapText="1"/>
    </xf>
    <xf numFmtId="0" fontId="23" fillId="3" borderId="0" xfId="0" applyFont="1" applyFill="1" applyAlignment="1">
      <alignment horizontal="left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23" fillId="3" borderId="0" xfId="0" applyFont="1" applyFill="1" applyAlignment="1">
      <alignment vertical="center" wrapText="1"/>
    </xf>
    <xf numFmtId="0" fontId="17" fillId="3" borderId="0" xfId="0" applyFont="1" applyFill="1"/>
    <xf numFmtId="0" fontId="22" fillId="3" borderId="0" xfId="0" applyFont="1" applyFill="1" applyAlignment="1">
      <alignment horizontal="left" vertical="center" wrapText="1"/>
    </xf>
    <xf numFmtId="0" fontId="17" fillId="3" borderId="0" xfId="0" applyFont="1" applyFill="1" applyAlignment="1">
      <alignment horizontal="right" wrapText="1"/>
    </xf>
    <xf numFmtId="0" fontId="17" fillId="3" borderId="4" xfId="0" applyFont="1" applyFill="1" applyBorder="1" applyAlignment="1">
      <alignment horizontal="center" vertical="center" wrapText="1"/>
    </xf>
    <xf numFmtId="0" fontId="17" fillId="3" borderId="0" xfId="0" applyFont="1" applyFill="1" applyAlignment="1">
      <alignment wrapText="1"/>
    </xf>
    <xf numFmtId="0" fontId="22" fillId="3" borderId="0" xfId="0" applyFont="1" applyFill="1" applyAlignment="1">
      <alignment horizontal="center" vertical="center" wrapText="1"/>
    </xf>
    <xf numFmtId="0" fontId="0" fillId="3" borderId="0" xfId="0" applyFill="1"/>
    <xf numFmtId="0" fontId="9" fillId="3" borderId="7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/>
    </xf>
    <xf numFmtId="0" fontId="11" fillId="3" borderId="0" xfId="0" applyFont="1" applyFill="1" applyAlignment="1">
      <alignment wrapText="1"/>
    </xf>
    <xf numFmtId="0" fontId="8" fillId="3" borderId="2" xfId="0" applyFont="1" applyFill="1" applyBorder="1" applyAlignment="1">
      <alignment horizontal="left" vertical="center" wrapText="1"/>
    </xf>
    <xf numFmtId="0" fontId="9" fillId="5" borderId="2" xfId="0" applyFont="1" applyFill="1" applyBorder="1" applyAlignment="1">
      <alignment horizontal="center" vertical="center" wrapText="1"/>
    </xf>
    <xf numFmtId="0" fontId="24" fillId="3" borderId="0" xfId="0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14" fillId="2" borderId="2" xfId="0" applyFont="1" applyFill="1" applyBorder="1" applyAlignment="1">
      <alignment horizontal="center" vertical="center" wrapText="1"/>
    </xf>
    <xf numFmtId="0" fontId="42" fillId="3" borderId="0" xfId="0" applyFont="1" applyFill="1"/>
    <xf numFmtId="0" fontId="7" fillId="3" borderId="0" xfId="0" applyFont="1" applyFill="1" applyAlignment="1">
      <alignment horizontal="left" wrapText="1"/>
    </xf>
    <xf numFmtId="0" fontId="14" fillId="3" borderId="2" xfId="0" applyFont="1" applyFill="1" applyBorder="1" applyAlignment="1">
      <alignment horizontal="center" vertical="center" wrapText="1"/>
    </xf>
    <xf numFmtId="0" fontId="9" fillId="3" borderId="0" xfId="0" applyFont="1" applyFill="1" applyAlignment="1">
      <alignment horizontal="center"/>
    </xf>
    <xf numFmtId="0" fontId="15" fillId="3" borderId="0" xfId="0" applyFont="1" applyFill="1" applyAlignment="1">
      <alignment horizontal="center" vertical="center"/>
    </xf>
    <xf numFmtId="0" fontId="15" fillId="3" borderId="2" xfId="0" applyFont="1" applyFill="1" applyBorder="1" applyAlignment="1">
      <alignment horizontal="center" vertical="center"/>
    </xf>
    <xf numFmtId="0" fontId="9" fillId="3" borderId="12" xfId="0" applyFont="1" applyFill="1" applyBorder="1" applyAlignment="1">
      <alignment horizontal="center" wrapText="1"/>
    </xf>
    <xf numFmtId="0" fontId="8" fillId="3" borderId="2" xfId="0" applyNumberFormat="1" applyFont="1" applyFill="1" applyBorder="1" applyAlignment="1">
      <alignment horizontal="center" vertical="center" wrapText="1"/>
    </xf>
    <xf numFmtId="0" fontId="9" fillId="3" borderId="0" xfId="0" applyFont="1" applyFill="1" applyAlignment="1">
      <alignment horizontal="center" wrapText="1"/>
    </xf>
    <xf numFmtId="0" fontId="9" fillId="3" borderId="0" xfId="0" applyFont="1" applyFill="1" applyAlignment="1">
      <alignment wrapText="1"/>
    </xf>
    <xf numFmtId="0" fontId="6" fillId="3" borderId="16" xfId="0" applyFont="1" applyFill="1" applyBorder="1" applyAlignment="1">
      <alignment horizontal="center" vertical="center" wrapText="1"/>
    </xf>
    <xf numFmtId="0" fontId="9" fillId="3" borderId="19" xfId="0" applyFont="1" applyFill="1" applyBorder="1" applyAlignment="1">
      <alignment horizontal="center" wrapText="1"/>
    </xf>
    <xf numFmtId="0" fontId="7" fillId="3" borderId="13" xfId="0" applyFont="1" applyFill="1" applyBorder="1" applyAlignment="1">
      <alignment horizontal="center" vertical="center" wrapText="1"/>
    </xf>
    <xf numFmtId="49" fontId="7" fillId="3" borderId="13" xfId="0" applyNumberFormat="1" applyFont="1" applyFill="1" applyBorder="1" applyAlignment="1">
      <alignment horizontal="center" vertical="center" wrapText="1"/>
    </xf>
    <xf numFmtId="0" fontId="6" fillId="3" borderId="20" xfId="0" applyFont="1" applyFill="1" applyBorder="1" applyAlignment="1">
      <alignment vertical="center" wrapText="1"/>
    </xf>
    <xf numFmtId="0" fontId="9" fillId="2" borderId="16" xfId="0" applyFont="1" applyFill="1" applyBorder="1" applyAlignment="1">
      <alignment horizontal="center" vertical="center"/>
    </xf>
    <xf numFmtId="0" fontId="9" fillId="2" borderId="1" xfId="0" applyFont="1" applyFill="1" applyBorder="1"/>
    <xf numFmtId="0" fontId="9" fillId="2" borderId="1" xfId="0" applyFont="1" applyFill="1" applyBorder="1" applyAlignment="1">
      <alignment wrapText="1"/>
    </xf>
    <xf numFmtId="0" fontId="15" fillId="2" borderId="1" xfId="0" applyFont="1" applyFill="1" applyBorder="1"/>
    <xf numFmtId="0" fontId="7" fillId="3" borderId="16" xfId="0" applyFont="1" applyFill="1" applyBorder="1" applyAlignment="1">
      <alignment horizontal="center" wrapText="1"/>
    </xf>
    <xf numFmtId="0" fontId="9" fillId="0" borderId="0" xfId="0" applyFont="1"/>
    <xf numFmtId="0" fontId="8" fillId="3" borderId="2" xfId="0" applyFont="1" applyFill="1" applyBorder="1" applyAlignment="1">
      <alignment horizontal="center"/>
    </xf>
    <xf numFmtId="0" fontId="9" fillId="2" borderId="16" xfId="0" applyFont="1" applyFill="1" applyBorder="1"/>
    <xf numFmtId="0" fontId="9" fillId="3" borderId="13" xfId="0" applyFont="1" applyFill="1" applyBorder="1" applyAlignment="1">
      <alignment horizontal="center" vertical="center" wrapText="1"/>
    </xf>
    <xf numFmtId="0" fontId="9" fillId="3" borderId="13" xfId="0" applyFont="1" applyFill="1" applyBorder="1" applyAlignment="1">
      <alignment horizontal="center"/>
    </xf>
    <xf numFmtId="0" fontId="9" fillId="3" borderId="12" xfId="0" applyFont="1" applyFill="1" applyBorder="1" applyAlignment="1">
      <alignment vertical="center" wrapText="1"/>
    </xf>
    <xf numFmtId="0" fontId="9" fillId="3" borderId="7" xfId="0" applyFont="1" applyFill="1" applyBorder="1" applyAlignment="1">
      <alignment horizontal="center"/>
    </xf>
    <xf numFmtId="0" fontId="9" fillId="3" borderId="7" xfId="0" applyFont="1" applyFill="1" applyBorder="1" applyAlignment="1">
      <alignment vertical="center" wrapText="1"/>
    </xf>
    <xf numFmtId="0" fontId="9" fillId="3" borderId="16" xfId="0" applyFont="1" applyFill="1" applyBorder="1" applyAlignment="1">
      <alignment vertical="center" wrapText="1"/>
    </xf>
    <xf numFmtId="9" fontId="6" fillId="3" borderId="2" xfId="0" applyNumberFormat="1" applyFont="1" applyFill="1" applyBorder="1" applyAlignment="1">
      <alignment horizontal="center" vertical="center" wrapText="1"/>
    </xf>
    <xf numFmtId="0" fontId="9" fillId="3" borderId="0" xfId="0" applyFont="1" applyFill="1" applyAlignment="1">
      <alignment horizontal="right"/>
    </xf>
    <xf numFmtId="0" fontId="15" fillId="3" borderId="0" xfId="0" applyFont="1" applyFill="1" applyAlignment="1">
      <alignment horizontal="center"/>
    </xf>
    <xf numFmtId="0" fontId="9" fillId="3" borderId="9" xfId="0" applyFont="1" applyFill="1" applyBorder="1" applyAlignment="1">
      <alignment horizontal="center" vertical="center" wrapText="1"/>
    </xf>
    <xf numFmtId="0" fontId="24" fillId="3" borderId="0" xfId="0" applyFont="1" applyFill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1" fillId="2" borderId="16" xfId="0" applyFont="1" applyFill="1" applyBorder="1"/>
    <xf numFmtId="0" fontId="11" fillId="2" borderId="1" xfId="0" applyFont="1" applyFill="1" applyBorder="1" applyAlignment="1">
      <alignment horizontal="center"/>
    </xf>
    <xf numFmtId="0" fontId="19" fillId="3" borderId="0" xfId="0" applyFont="1" applyFill="1" applyAlignment="1">
      <alignment horizontal="center"/>
    </xf>
    <xf numFmtId="0" fontId="9" fillId="3" borderId="21" xfId="0" applyFont="1" applyFill="1" applyBorder="1" applyAlignment="1">
      <alignment horizontal="center" vertical="center" wrapText="1"/>
    </xf>
    <xf numFmtId="0" fontId="19" fillId="3" borderId="16" xfId="0" applyFont="1" applyFill="1" applyBorder="1"/>
    <xf numFmtId="0" fontId="17" fillId="0" borderId="0" xfId="0" applyFont="1"/>
    <xf numFmtId="0" fontId="4" fillId="0" borderId="0" xfId="0" applyFont="1" applyAlignment="1">
      <alignment horizontal="center"/>
    </xf>
    <xf numFmtId="0" fontId="0" fillId="0" borderId="0" xfId="0"/>
    <xf numFmtId="0" fontId="3" fillId="0" borderId="0" xfId="0" applyFont="1" applyAlignment="1">
      <alignment horizontal="center" vertical="center" wrapText="1"/>
    </xf>
    <xf numFmtId="0" fontId="22" fillId="3" borderId="17" xfId="0" applyFont="1" applyFill="1" applyBorder="1" applyAlignment="1">
      <alignment horizontal="left" vertical="center" wrapText="1"/>
    </xf>
    <xf numFmtId="0" fontId="9" fillId="2" borderId="13" xfId="0" applyFont="1" applyFill="1" applyBorder="1" applyAlignment="1">
      <alignment horizontal="center" wrapText="1"/>
    </xf>
    <xf numFmtId="0" fontId="9" fillId="2" borderId="20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textRotation="90" wrapText="1"/>
    </xf>
    <xf numFmtId="0" fontId="17" fillId="0" borderId="0" xfId="0" applyFont="1"/>
    <xf numFmtId="0" fontId="17" fillId="3" borderId="0" xfId="0" applyFont="1" applyFill="1"/>
    <xf numFmtId="0" fontId="4" fillId="0" borderId="0" xfId="0" applyFont="1" applyAlignment="1">
      <alignment horizontal="center"/>
    </xf>
    <xf numFmtId="0" fontId="24" fillId="3" borderId="0" xfId="0" applyFont="1" applyFill="1"/>
    <xf numFmtId="0" fontId="7" fillId="2" borderId="11" xfId="0" applyFont="1" applyFill="1" applyBorder="1" applyAlignment="1">
      <alignment horizontal="center" wrapText="1"/>
    </xf>
    <xf numFmtId="0" fontId="42" fillId="3" borderId="0" xfId="0" applyFont="1" applyFill="1"/>
    <xf numFmtId="0" fontId="0" fillId="3" borderId="0" xfId="0" applyFill="1"/>
    <xf numFmtId="0" fontId="4" fillId="3" borderId="0" xfId="0" applyFont="1" applyFill="1" applyAlignment="1">
      <alignment horizontal="center"/>
    </xf>
    <xf numFmtId="0" fontId="9" fillId="3" borderId="0" xfId="0" applyFont="1" applyFill="1"/>
    <xf numFmtId="0" fontId="9" fillId="3" borderId="7" xfId="0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center" wrapText="1"/>
    </xf>
    <xf numFmtId="0" fontId="7" fillId="3" borderId="0" xfId="0" applyFont="1" applyFill="1" applyAlignment="1">
      <alignment horizontal="center"/>
    </xf>
    <xf numFmtId="0" fontId="22" fillId="3" borderId="16" xfId="0" applyFont="1" applyFill="1" applyBorder="1" applyAlignment="1">
      <alignment horizontal="left" wrapText="1"/>
    </xf>
    <xf numFmtId="0" fontId="19" fillId="3" borderId="0" xfId="0" applyFont="1" applyFill="1"/>
    <xf numFmtId="0" fontId="28" fillId="3" borderId="17" xfId="0" applyFont="1" applyFill="1" applyBorder="1"/>
    <xf numFmtId="0" fontId="0" fillId="0" borderId="0" xfId="0"/>
    <xf numFmtId="0" fontId="9" fillId="3" borderId="11" xfId="0" applyFont="1" applyFill="1" applyBorder="1" applyAlignment="1">
      <alignment horizontal="center" vertical="center" wrapText="1"/>
    </xf>
    <xf numFmtId="0" fontId="28" fillId="0" borderId="17" xfId="0" applyFont="1" applyBorder="1"/>
    <xf numFmtId="0" fontId="36" fillId="3" borderId="16" xfId="0" applyFont="1" applyFill="1" applyBorder="1" applyAlignment="1">
      <alignment horizontal="center" wrapText="1"/>
    </xf>
    <xf numFmtId="0" fontId="13" fillId="3" borderId="16" xfId="0" applyFont="1" applyFill="1" applyBorder="1" applyAlignment="1">
      <alignment horizontal="center" wrapText="1"/>
    </xf>
    <xf numFmtId="0" fontId="24" fillId="3" borderId="0" xfId="0" applyFont="1" applyFill="1"/>
    <xf numFmtId="0" fontId="17" fillId="3" borderId="0" xfId="0" applyFont="1" applyFill="1" applyAlignment="1">
      <alignment horizontal="center" vertical="center" wrapText="1"/>
    </xf>
    <xf numFmtId="0" fontId="28" fillId="3" borderId="7" xfId="0" applyFont="1" applyFill="1" applyBorder="1"/>
    <xf numFmtId="0" fontId="17" fillId="0" borderId="0" xfId="0" applyFont="1"/>
    <xf numFmtId="0" fontId="8" fillId="3" borderId="12" xfId="0" applyFont="1" applyFill="1" applyBorder="1" applyAlignment="1">
      <alignment horizontal="center" vertical="center" wrapText="1"/>
    </xf>
    <xf numFmtId="0" fontId="17" fillId="3" borderId="0" xfId="0" applyFont="1" applyFill="1"/>
    <xf numFmtId="0" fontId="9" fillId="3" borderId="0" xfId="0" applyFont="1" applyFill="1" applyAlignment="1">
      <alignment horizontal="right" wrapText="1"/>
    </xf>
    <xf numFmtId="0" fontId="17" fillId="3" borderId="4" xfId="0" applyFont="1" applyFill="1" applyBorder="1" applyAlignment="1">
      <alignment horizontal="center" vertical="center" wrapText="1"/>
    </xf>
    <xf numFmtId="0" fontId="9" fillId="3" borderId="0" xfId="0" applyFont="1" applyFill="1" applyAlignment="1">
      <alignment horizontal="left" wrapText="1"/>
    </xf>
    <xf numFmtId="0" fontId="17" fillId="3" borderId="0" xfId="0" applyFont="1" applyFill="1" applyAlignment="1">
      <alignment horizontal="left" wrapText="1"/>
    </xf>
    <xf numFmtId="0" fontId="17" fillId="3" borderId="0" xfId="0" applyFont="1" applyFill="1" applyAlignment="1">
      <alignment horizontal="right" wrapText="1"/>
    </xf>
    <xf numFmtId="0" fontId="28" fillId="3" borderId="16" xfId="0" applyFont="1" applyFill="1" applyBorder="1"/>
    <xf numFmtId="0" fontId="17" fillId="3" borderId="0" xfId="0" applyFont="1" applyFill="1" applyAlignment="1">
      <alignment wrapText="1"/>
    </xf>
    <xf numFmtId="0" fontId="22" fillId="3" borderId="0" xfId="0" applyFont="1" applyFill="1" applyAlignment="1">
      <alignment horizontal="center" vertical="center" wrapText="1"/>
    </xf>
    <xf numFmtId="0" fontId="17" fillId="0" borderId="16" xfId="0" applyFont="1" applyBorder="1"/>
    <xf numFmtId="0" fontId="9" fillId="3" borderId="0" xfId="0" applyFont="1" applyFill="1"/>
    <xf numFmtId="0" fontId="7" fillId="3" borderId="0" xfId="0" applyFont="1" applyFill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9" fillId="3" borderId="0" xfId="0" applyFont="1" applyFill="1" applyAlignment="1">
      <alignment wrapText="1"/>
    </xf>
    <xf numFmtId="0" fontId="7" fillId="3" borderId="0" xfId="0" applyFont="1" applyFill="1" applyAlignment="1">
      <alignment horizontal="left" wrapText="1"/>
    </xf>
    <xf numFmtId="0" fontId="0" fillId="3" borderId="0" xfId="0" applyFill="1"/>
    <xf numFmtId="0" fontId="4" fillId="3" borderId="0" xfId="0" applyFont="1" applyFill="1" applyAlignment="1">
      <alignment horizontal="center"/>
    </xf>
    <xf numFmtId="0" fontId="7" fillId="3" borderId="0" xfId="0" applyFont="1" applyFill="1" applyAlignment="1">
      <alignment horizontal="center" wrapText="1"/>
    </xf>
    <xf numFmtId="0" fontId="7" fillId="3" borderId="20" xfId="0" applyFont="1" applyFill="1" applyBorder="1" applyAlignment="1">
      <alignment horizontal="center"/>
    </xf>
    <xf numFmtId="0" fontId="19" fillId="3" borderId="0" xfId="0" applyFont="1" applyFill="1"/>
    <xf numFmtId="0" fontId="23" fillId="3" borderId="20" xfId="0" applyFont="1" applyFill="1" applyBorder="1" applyAlignment="1">
      <alignment horizontal="center" vertical="center" wrapText="1"/>
    </xf>
    <xf numFmtId="0" fontId="28" fillId="3" borderId="17" xfId="0" applyFont="1" applyFill="1" applyBorder="1"/>
    <xf numFmtId="0" fontId="28" fillId="3" borderId="0" xfId="0" applyFont="1" applyFill="1" applyAlignment="1">
      <alignment horizontal="left" wrapText="1"/>
    </xf>
    <xf numFmtId="0" fontId="28" fillId="3" borderId="0" xfId="0" applyFont="1" applyFill="1"/>
    <xf numFmtId="0" fontId="28" fillId="3" borderId="0" xfId="0" applyFont="1" applyFill="1" applyAlignment="1">
      <alignment horizontal="right" wrapText="1"/>
    </xf>
    <xf numFmtId="0" fontId="28" fillId="3" borderId="0" xfId="0" applyFont="1" applyFill="1" applyAlignment="1">
      <alignment wrapText="1"/>
    </xf>
    <xf numFmtId="0" fontId="24" fillId="0" borderId="0" xfId="0" applyFont="1"/>
    <xf numFmtId="0" fontId="9" fillId="3" borderId="11" xfId="0" applyFont="1" applyFill="1" applyBorder="1" applyAlignment="1">
      <alignment horizontal="center" vertical="center" wrapText="1"/>
    </xf>
    <xf numFmtId="0" fontId="0" fillId="0" borderId="0" xfId="0"/>
    <xf numFmtId="0" fontId="0" fillId="3" borderId="0" xfId="0" applyFont="1" applyFill="1"/>
    <xf numFmtId="0" fontId="3" fillId="0" borderId="0" xfId="0" applyFont="1" applyAlignment="1">
      <alignment horizontal="center" vertical="center" wrapText="1"/>
    </xf>
    <xf numFmtId="0" fontId="28" fillId="0" borderId="17" xfId="0" applyFont="1" applyBorder="1"/>
    <xf numFmtId="0" fontId="9" fillId="2" borderId="16" xfId="0" applyFont="1" applyFill="1" applyBorder="1" applyAlignment="1">
      <alignment horizontal="center" wrapText="1"/>
    </xf>
    <xf numFmtId="0" fontId="9" fillId="3" borderId="16" xfId="0" applyFont="1" applyFill="1" applyBorder="1" applyAlignment="1">
      <alignment horizontal="center" vertical="center"/>
    </xf>
    <xf numFmtId="0" fontId="9" fillId="3" borderId="13" xfId="0" applyFont="1" applyFill="1" applyBorder="1" applyAlignment="1">
      <alignment horizontal="center" wrapText="1"/>
    </xf>
    <xf numFmtId="0" fontId="7" fillId="2" borderId="19" xfId="0" applyFont="1" applyFill="1" applyBorder="1" applyAlignment="1">
      <alignment horizontal="center" vertical="center" wrapText="1"/>
    </xf>
    <xf numFmtId="0" fontId="9" fillId="3" borderId="19" xfId="0" applyFont="1" applyFill="1" applyBorder="1" applyAlignment="1">
      <alignment horizontal="center" vertical="center" wrapText="1"/>
    </xf>
    <xf numFmtId="0" fontId="9" fillId="3" borderId="16" xfId="0" applyFont="1" applyFill="1" applyBorder="1" applyAlignment="1">
      <alignment horizontal="center" vertical="center" wrapText="1"/>
    </xf>
    <xf numFmtId="0" fontId="7" fillId="3" borderId="21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/>
    </xf>
    <xf numFmtId="0" fontId="17" fillId="0" borderId="0" xfId="0" applyFont="1"/>
    <xf numFmtId="0" fontId="9" fillId="3" borderId="0" xfId="0" applyFont="1" applyFill="1" applyAlignment="1">
      <alignment horizontal="right" wrapText="1"/>
    </xf>
    <xf numFmtId="0" fontId="9" fillId="3" borderId="0" xfId="0" applyFont="1" applyFill="1" applyAlignment="1">
      <alignment horizontal="left" wrapText="1"/>
    </xf>
    <xf numFmtId="0" fontId="9" fillId="3" borderId="0" xfId="0" applyFont="1" applyFill="1"/>
    <xf numFmtId="0" fontId="9" fillId="3" borderId="0" xfId="0" applyFont="1" applyFill="1" applyAlignment="1">
      <alignment wrapText="1"/>
    </xf>
    <xf numFmtId="0" fontId="23" fillId="3" borderId="16" xfId="0" applyFont="1" applyFill="1" applyBorder="1" applyAlignment="1">
      <alignment horizontal="center" vertical="center" wrapText="1"/>
    </xf>
    <xf numFmtId="0" fontId="22" fillId="3" borderId="17" xfId="0" applyFont="1" applyFill="1" applyBorder="1" applyAlignment="1">
      <alignment horizontal="center" wrapText="1"/>
    </xf>
    <xf numFmtId="0" fontId="9" fillId="3" borderId="16" xfId="0" applyFont="1" applyFill="1" applyBorder="1" applyAlignment="1">
      <alignment horizontal="center" wrapText="1"/>
    </xf>
    <xf numFmtId="0" fontId="0" fillId="3" borderId="0" xfId="0" applyFont="1" applyFill="1" applyAlignment="1">
      <alignment horizontal="center"/>
    </xf>
    <xf numFmtId="0" fontId="17" fillId="3" borderId="16" xfId="0" applyFont="1" applyFill="1" applyBorder="1" applyAlignment="1">
      <alignment horizontal="center"/>
    </xf>
    <xf numFmtId="0" fontId="25" fillId="3" borderId="16" xfId="0" applyFont="1" applyFill="1" applyBorder="1"/>
    <xf numFmtId="0" fontId="15" fillId="2" borderId="16" xfId="0" applyFont="1" applyFill="1" applyBorder="1"/>
    <xf numFmtId="0" fontId="9" fillId="2" borderId="1" xfId="0" applyFont="1" applyFill="1" applyBorder="1" applyAlignment="1">
      <alignment horizontal="left" vertical="center"/>
    </xf>
    <xf numFmtId="0" fontId="15" fillId="2" borderId="1" xfId="0" applyFont="1" applyFill="1" applyBorder="1" applyAlignment="1">
      <alignment horizontal="center" vertical="center"/>
    </xf>
    <xf numFmtId="0" fontId="15" fillId="2" borderId="16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 wrapText="1"/>
    </xf>
    <xf numFmtId="9" fontId="8" fillId="3" borderId="2" xfId="0" applyNumberFormat="1" applyFont="1" applyFill="1" applyBorder="1" applyAlignment="1">
      <alignment horizontal="center" vertical="center" wrapText="1"/>
    </xf>
    <xf numFmtId="0" fontId="18" fillId="3" borderId="16" xfId="0" applyFont="1" applyFill="1" applyBorder="1" applyAlignment="1">
      <alignment horizontal="center" vertical="center"/>
    </xf>
    <xf numFmtId="0" fontId="0" fillId="3" borderId="16" xfId="0" applyFill="1" applyBorder="1"/>
    <xf numFmtId="0" fontId="0" fillId="0" borderId="16" xfId="0" applyBorder="1"/>
    <xf numFmtId="0" fontId="23" fillId="3" borderId="16" xfId="0" applyFont="1" applyFill="1" applyBorder="1" applyAlignment="1">
      <alignment horizontal="center" vertical="center"/>
    </xf>
    <xf numFmtId="0" fontId="23" fillId="3" borderId="39" xfId="0" applyFont="1" applyFill="1" applyBorder="1" applyAlignment="1">
      <alignment horizontal="center" vertical="center"/>
    </xf>
    <xf numFmtId="0" fontId="18" fillId="3" borderId="39" xfId="0" applyFont="1" applyFill="1" applyBorder="1" applyAlignment="1">
      <alignment horizontal="center" vertical="center"/>
    </xf>
    <xf numFmtId="0" fontId="8" fillId="3" borderId="20" xfId="0" applyFont="1" applyFill="1" applyBorder="1" applyAlignment="1">
      <alignment horizontal="center" vertical="center" wrapText="1"/>
    </xf>
    <xf numFmtId="0" fontId="9" fillId="3" borderId="20" xfId="0" applyFont="1" applyFill="1" applyBorder="1" applyAlignment="1">
      <alignment horizontal="center" vertical="center" wrapText="1"/>
    </xf>
    <xf numFmtId="0" fontId="17" fillId="5" borderId="20" xfId="0" applyFont="1" applyFill="1" applyBorder="1" applyAlignment="1">
      <alignment horizontal="center" vertical="center" wrapText="1"/>
    </xf>
    <xf numFmtId="0" fontId="9" fillId="5" borderId="20" xfId="0" applyFont="1" applyFill="1" applyBorder="1" applyAlignment="1">
      <alignment horizontal="center" vertical="center" wrapText="1"/>
    </xf>
    <xf numFmtId="0" fontId="17" fillId="3" borderId="20" xfId="0" applyFont="1" applyFill="1" applyBorder="1" applyAlignment="1">
      <alignment horizontal="center" vertical="center" wrapText="1"/>
    </xf>
    <xf numFmtId="9" fontId="23" fillId="3" borderId="20" xfId="0" applyNumberFormat="1" applyFont="1" applyFill="1" applyBorder="1" applyAlignment="1">
      <alignment horizontal="center" vertical="center" wrapText="1"/>
    </xf>
    <xf numFmtId="0" fontId="22" fillId="3" borderId="17" xfId="0" applyFont="1" applyFill="1" applyBorder="1" applyAlignment="1">
      <alignment horizontal="center" vertical="center" wrapText="1"/>
    </xf>
    <xf numFmtId="0" fontId="9" fillId="0" borderId="20" xfId="0" applyFont="1" applyBorder="1" applyAlignment="1">
      <alignment wrapText="1"/>
    </xf>
    <xf numFmtId="0" fontId="9" fillId="0" borderId="16" xfId="0" applyFont="1" applyBorder="1" applyAlignment="1">
      <alignment wrapText="1"/>
    </xf>
    <xf numFmtId="0" fontId="9" fillId="0" borderId="20" xfId="0" applyFont="1" applyBorder="1" applyAlignment="1">
      <alignment horizontal="center" wrapText="1"/>
    </xf>
    <xf numFmtId="0" fontId="9" fillId="8" borderId="20" xfId="0" applyFont="1" applyFill="1" applyBorder="1" applyAlignment="1">
      <alignment horizontal="center" wrapText="1"/>
    </xf>
    <xf numFmtId="0" fontId="9" fillId="8" borderId="20" xfId="0" applyFont="1" applyFill="1" applyBorder="1" applyAlignment="1">
      <alignment horizontal="center" vertical="center" wrapText="1"/>
    </xf>
    <xf numFmtId="0" fontId="9" fillId="0" borderId="0" xfId="0" applyFont="1" applyAlignment="1">
      <alignment wrapText="1"/>
    </xf>
    <xf numFmtId="0" fontId="9" fillId="3" borderId="16" xfId="0" applyFont="1" applyFill="1" applyBorder="1" applyAlignment="1">
      <alignment wrapText="1"/>
    </xf>
    <xf numFmtId="49" fontId="9" fillId="3" borderId="16" xfId="0" applyNumberFormat="1" applyFont="1" applyFill="1" applyBorder="1" applyAlignment="1">
      <alignment wrapText="1"/>
    </xf>
    <xf numFmtId="49" fontId="9" fillId="3" borderId="0" xfId="0" applyNumberFormat="1" applyFont="1" applyFill="1"/>
    <xf numFmtId="0" fontId="7" fillId="3" borderId="16" xfId="0" applyFont="1" applyFill="1" applyBorder="1" applyAlignment="1">
      <alignment wrapText="1"/>
    </xf>
    <xf numFmtId="49" fontId="7" fillId="3" borderId="20" xfId="0" applyNumberFormat="1" applyFont="1" applyFill="1" applyBorder="1" applyAlignment="1">
      <alignment horizontal="center" vertical="center" wrapText="1"/>
    </xf>
    <xf numFmtId="49" fontId="9" fillId="3" borderId="20" xfId="0" applyNumberFormat="1" applyFont="1" applyFill="1" applyBorder="1" applyAlignment="1">
      <alignment horizontal="center" wrapText="1"/>
    </xf>
    <xf numFmtId="49" fontId="7" fillId="3" borderId="20" xfId="0" applyNumberFormat="1" applyFont="1" applyFill="1" applyBorder="1" applyAlignment="1">
      <alignment horizontal="center" wrapText="1"/>
    </xf>
    <xf numFmtId="0" fontId="9" fillId="3" borderId="20" xfId="0" applyFont="1" applyFill="1" applyBorder="1"/>
    <xf numFmtId="49" fontId="7" fillId="3" borderId="20" xfId="0" applyNumberFormat="1" applyFont="1" applyFill="1" applyBorder="1" applyAlignment="1">
      <alignment horizontal="center" vertical="center" textRotation="90" wrapText="1"/>
    </xf>
    <xf numFmtId="0" fontId="7" fillId="3" borderId="20" xfId="0" applyFont="1" applyFill="1" applyBorder="1" applyAlignment="1">
      <alignment horizontal="center" vertical="center" textRotation="90" wrapText="1"/>
    </xf>
    <xf numFmtId="0" fontId="9" fillId="3" borderId="20" xfId="0" applyNumberFormat="1" applyFont="1" applyFill="1" applyBorder="1" applyAlignment="1">
      <alignment horizontal="center" vertical="center" wrapText="1"/>
    </xf>
    <xf numFmtId="0" fontId="7" fillId="0" borderId="46" xfId="0" applyFont="1" applyBorder="1" applyAlignment="1">
      <alignment horizontal="center" vertical="center" wrapText="1"/>
    </xf>
    <xf numFmtId="49" fontId="9" fillId="3" borderId="0" xfId="0" applyNumberFormat="1" applyFont="1" applyFill="1" applyAlignment="1">
      <alignment horizontal="center" vertical="center"/>
    </xf>
    <xf numFmtId="0" fontId="17" fillId="2" borderId="20" xfId="0" applyFont="1" applyFill="1" applyBorder="1" applyAlignment="1">
      <alignment horizontal="center" vertical="center" wrapText="1"/>
    </xf>
    <xf numFmtId="0" fontId="9" fillId="8" borderId="2" xfId="0" applyFont="1" applyFill="1" applyBorder="1" applyAlignment="1">
      <alignment horizontal="center" wrapText="1"/>
    </xf>
    <xf numFmtId="0" fontId="9" fillId="8" borderId="2" xfId="0" applyFont="1" applyFill="1" applyBorder="1" applyAlignment="1">
      <alignment horizontal="center" vertical="center" wrapText="1"/>
    </xf>
    <xf numFmtId="0" fontId="17" fillId="6" borderId="20" xfId="0" applyFont="1" applyFill="1" applyBorder="1" applyAlignment="1">
      <alignment horizontal="center" vertical="center" wrapText="1"/>
    </xf>
    <xf numFmtId="0" fontId="9" fillId="2" borderId="20" xfId="0" applyFont="1" applyFill="1" applyBorder="1" applyAlignment="1">
      <alignment horizontal="left" vertical="center" wrapText="1"/>
    </xf>
    <xf numFmtId="0" fontId="17" fillId="2" borderId="20" xfId="0" applyFont="1" applyFill="1" applyBorder="1" applyAlignment="1">
      <alignment horizontal="left" vertical="center" wrapText="1"/>
    </xf>
    <xf numFmtId="49" fontId="9" fillId="3" borderId="2" xfId="0" applyNumberFormat="1" applyFont="1" applyFill="1" applyBorder="1" applyAlignment="1">
      <alignment horizontal="center" wrapText="1"/>
    </xf>
    <xf numFmtId="0" fontId="9" fillId="6" borderId="20" xfId="0" applyFont="1" applyFill="1" applyBorder="1" applyAlignment="1">
      <alignment horizontal="center" vertical="center" wrapText="1"/>
    </xf>
    <xf numFmtId="0" fontId="9" fillId="6" borderId="2" xfId="0" applyFont="1" applyFill="1" applyBorder="1" applyAlignment="1">
      <alignment horizontal="center" vertical="center" wrapText="1"/>
    </xf>
    <xf numFmtId="0" fontId="17" fillId="10" borderId="20" xfId="0" applyFont="1" applyFill="1" applyBorder="1" applyAlignment="1">
      <alignment horizontal="left" vertical="center" wrapText="1"/>
    </xf>
    <xf numFmtId="49" fontId="9" fillId="3" borderId="0" xfId="0" applyNumberFormat="1" applyFont="1" applyFill="1" applyBorder="1" applyAlignment="1">
      <alignment horizontal="center" wrapText="1"/>
    </xf>
    <xf numFmtId="0" fontId="9" fillId="9" borderId="20" xfId="0" applyFont="1" applyFill="1" applyBorder="1" applyAlignment="1">
      <alignment horizontal="center" wrapText="1"/>
    </xf>
    <xf numFmtId="0" fontId="9" fillId="9" borderId="20" xfId="0" applyFont="1" applyFill="1" applyBorder="1" applyAlignment="1">
      <alignment horizontal="center" vertical="center" wrapText="1"/>
    </xf>
    <xf numFmtId="0" fontId="8" fillId="3" borderId="20" xfId="0" applyFont="1" applyFill="1" applyBorder="1" applyAlignment="1">
      <alignment horizontal="center" vertical="center" wrapText="1"/>
    </xf>
    <xf numFmtId="0" fontId="9" fillId="3" borderId="20" xfId="0" applyFont="1" applyFill="1" applyBorder="1" applyAlignment="1">
      <alignment horizontal="center" vertical="center" wrapText="1"/>
    </xf>
    <xf numFmtId="0" fontId="17" fillId="3" borderId="20" xfId="0" applyFont="1" applyFill="1" applyBorder="1" applyAlignment="1">
      <alignment horizontal="center" vertical="center" wrapText="1"/>
    </xf>
    <xf numFmtId="0" fontId="0" fillId="0" borderId="0" xfId="0"/>
    <xf numFmtId="0" fontId="9" fillId="0" borderId="20" xfId="0" applyFont="1" applyBorder="1" applyAlignment="1">
      <alignment horizontal="center" wrapText="1"/>
    </xf>
    <xf numFmtId="0" fontId="9" fillId="8" borderId="20" xfId="0" applyFont="1" applyFill="1" applyBorder="1" applyAlignment="1">
      <alignment horizontal="center" wrapText="1"/>
    </xf>
    <xf numFmtId="0" fontId="9" fillId="3" borderId="20" xfId="0" applyFont="1" applyFill="1" applyBorder="1" applyAlignment="1">
      <alignment horizontal="center" wrapText="1"/>
    </xf>
    <xf numFmtId="0" fontId="17" fillId="11" borderId="20" xfId="0" applyFont="1" applyFill="1" applyBorder="1" applyAlignment="1">
      <alignment horizontal="left" vertical="center" wrapText="1"/>
    </xf>
    <xf numFmtId="0" fontId="9" fillId="12" borderId="20" xfId="0" applyFont="1" applyFill="1" applyBorder="1" applyAlignment="1">
      <alignment horizontal="justify" vertical="center" wrapText="1"/>
    </xf>
    <xf numFmtId="0" fontId="9" fillId="12" borderId="20" xfId="0" applyFont="1" applyFill="1" applyBorder="1" applyAlignment="1">
      <alignment vertical="center" wrapText="1"/>
    </xf>
    <xf numFmtId="0" fontId="44" fillId="0" borderId="2" xfId="0" applyFont="1" applyBorder="1" applyAlignment="1">
      <alignment horizontal="center" vertical="center" wrapText="1" readingOrder="1"/>
    </xf>
    <xf numFmtId="0" fontId="44" fillId="0" borderId="2" xfId="0" applyFont="1" applyBorder="1" applyAlignment="1">
      <alignment horizontal="center" vertical="center" textRotation="90" wrapText="1" readingOrder="1"/>
    </xf>
    <xf numFmtId="0" fontId="44" fillId="0" borderId="2" xfId="0" applyFont="1" applyBorder="1" applyAlignment="1">
      <alignment horizontal="left" vertical="center" wrapText="1" readingOrder="1"/>
    </xf>
    <xf numFmtId="0" fontId="45" fillId="0" borderId="0" xfId="0" applyFont="1" applyAlignment="1">
      <alignment vertical="center"/>
    </xf>
    <xf numFmtId="0" fontId="17" fillId="3" borderId="0" xfId="0" applyFont="1" applyFill="1" applyAlignment="1">
      <alignment horizontal="left" wrapText="1"/>
    </xf>
    <xf numFmtId="0" fontId="17" fillId="3" borderId="0" xfId="0" applyFont="1" applyFill="1" applyAlignment="1">
      <alignment horizontal="right" wrapText="1"/>
    </xf>
    <xf numFmtId="0" fontId="17" fillId="3" borderId="0" xfId="0" applyFont="1" applyFill="1"/>
    <xf numFmtId="0" fontId="23" fillId="3" borderId="0" xfId="0" applyFont="1" applyFill="1" applyAlignment="1">
      <alignment horizontal="left" vertical="center" wrapText="1"/>
    </xf>
    <xf numFmtId="0" fontId="13" fillId="3" borderId="16" xfId="0" applyFont="1" applyFill="1" applyBorder="1" applyAlignment="1">
      <alignment horizontal="center" wrapText="1"/>
    </xf>
    <xf numFmtId="0" fontId="24" fillId="3" borderId="0" xfId="0" applyFont="1" applyFill="1"/>
    <xf numFmtId="0" fontId="22" fillId="3" borderId="0" xfId="0" applyFont="1" applyFill="1" applyAlignment="1">
      <alignment horizontal="center" vertical="center" wrapText="1"/>
    </xf>
    <xf numFmtId="0" fontId="0" fillId="3" borderId="0" xfId="0" applyFill="1"/>
    <xf numFmtId="0" fontId="24" fillId="0" borderId="0" xfId="0" applyFont="1"/>
    <xf numFmtId="0" fontId="0" fillId="0" borderId="0" xfId="0"/>
    <xf numFmtId="0" fontId="8" fillId="3" borderId="12" xfId="0" applyFont="1" applyFill="1" applyBorder="1" applyAlignment="1">
      <alignment horizontal="center" vertical="center" wrapText="1"/>
    </xf>
    <xf numFmtId="0" fontId="18" fillId="3" borderId="11" xfId="0" applyFont="1" applyFill="1" applyBorder="1" applyAlignment="1">
      <alignment horizontal="center" vertical="center" wrapText="1"/>
    </xf>
    <xf numFmtId="0" fontId="18" fillId="3" borderId="7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18" fillId="3" borderId="4" xfId="0" applyFont="1" applyFill="1" applyBorder="1" applyAlignment="1">
      <alignment horizontal="center" vertical="center" wrapText="1"/>
    </xf>
    <xf numFmtId="0" fontId="28" fillId="3" borderId="6" xfId="0" applyFont="1" applyFill="1" applyBorder="1"/>
    <xf numFmtId="0" fontId="7" fillId="3" borderId="12" xfId="0" applyFont="1" applyFill="1" applyBorder="1" applyAlignment="1">
      <alignment horizontal="center" vertical="center" wrapText="1"/>
    </xf>
    <xf numFmtId="0" fontId="28" fillId="3" borderId="11" xfId="0" applyFont="1" applyFill="1" applyBorder="1"/>
    <xf numFmtId="0" fontId="28" fillId="3" borderId="7" xfId="0" applyFont="1" applyFill="1" applyBorder="1"/>
    <xf numFmtId="0" fontId="7" fillId="3" borderId="12" xfId="0" applyFont="1" applyFill="1" applyBorder="1" applyAlignment="1">
      <alignment horizontal="center"/>
    </xf>
    <xf numFmtId="0" fontId="17" fillId="0" borderId="0" xfId="0" applyFont="1" applyAlignment="1">
      <alignment wrapText="1"/>
    </xf>
    <xf numFmtId="0" fontId="17" fillId="0" borderId="0" xfId="0" applyFont="1"/>
    <xf numFmtId="0" fontId="28" fillId="3" borderId="5" xfId="0" applyFont="1" applyFill="1" applyBorder="1"/>
    <xf numFmtId="0" fontId="17" fillId="0" borderId="0" xfId="0" applyFont="1" applyAlignment="1">
      <alignment horizontal="left" wrapText="1"/>
    </xf>
    <xf numFmtId="0" fontId="23" fillId="3" borderId="11" xfId="0" applyFont="1" applyFill="1" applyBorder="1" applyAlignment="1">
      <alignment horizontal="center" vertical="center" wrapText="1"/>
    </xf>
    <xf numFmtId="0" fontId="23" fillId="3" borderId="7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23" fillId="3" borderId="40" xfId="0" applyFont="1" applyFill="1" applyBorder="1" applyAlignment="1">
      <alignment horizontal="center" vertical="center"/>
    </xf>
    <xf numFmtId="0" fontId="28" fillId="3" borderId="32" xfId="0" applyFont="1" applyFill="1" applyBorder="1"/>
    <xf numFmtId="0" fontId="28" fillId="3" borderId="41" xfId="0" applyFont="1" applyFill="1" applyBorder="1"/>
    <xf numFmtId="0" fontId="18" fillId="3" borderId="40" xfId="0" applyFont="1" applyFill="1" applyBorder="1" applyAlignment="1">
      <alignment horizontal="center" vertical="center"/>
    </xf>
    <xf numFmtId="0" fontId="17" fillId="3" borderId="0" xfId="0" applyFont="1" applyFill="1" applyAlignment="1">
      <alignment horizontal="left" wrapText="1"/>
    </xf>
    <xf numFmtId="0" fontId="9" fillId="3" borderId="0" xfId="0" applyFont="1" applyFill="1" applyAlignment="1">
      <alignment horizontal="right" wrapText="1"/>
    </xf>
    <xf numFmtId="0" fontId="17" fillId="3" borderId="0" xfId="0" applyFont="1" applyFill="1" applyAlignment="1">
      <alignment horizontal="right" wrapText="1"/>
    </xf>
    <xf numFmtId="0" fontId="23" fillId="3" borderId="16" xfId="0" applyFont="1" applyFill="1" applyBorder="1" applyAlignment="1">
      <alignment horizontal="center" vertical="center" wrapText="1"/>
    </xf>
    <xf numFmtId="0" fontId="23" fillId="3" borderId="20" xfId="0" applyFont="1" applyFill="1" applyBorder="1" applyAlignment="1">
      <alignment horizontal="center" vertical="center" wrapText="1"/>
    </xf>
    <xf numFmtId="0" fontId="28" fillId="3" borderId="20" xfId="0" applyFont="1" applyFill="1" applyBorder="1"/>
    <xf numFmtId="0" fontId="8" fillId="3" borderId="20" xfId="0" applyFont="1" applyFill="1" applyBorder="1" applyAlignment="1">
      <alignment horizontal="center" vertical="center" wrapText="1"/>
    </xf>
    <xf numFmtId="0" fontId="9" fillId="3" borderId="20" xfId="0" applyFont="1" applyFill="1" applyBorder="1" applyAlignment="1">
      <alignment horizontal="center" vertical="center" wrapText="1"/>
    </xf>
    <xf numFmtId="0" fontId="17" fillId="3" borderId="20" xfId="0" applyFont="1" applyFill="1" applyBorder="1" applyAlignment="1">
      <alignment horizontal="center" vertical="center" wrapText="1"/>
    </xf>
    <xf numFmtId="0" fontId="6" fillId="3" borderId="20" xfId="0" applyFont="1" applyFill="1" applyBorder="1" applyAlignment="1">
      <alignment horizontal="center" vertical="center" wrapText="1"/>
    </xf>
    <xf numFmtId="0" fontId="9" fillId="3" borderId="0" xfId="0" applyFont="1" applyFill="1" applyAlignment="1">
      <alignment horizontal="left" wrapText="1"/>
    </xf>
    <xf numFmtId="0" fontId="17" fillId="3" borderId="0" xfId="0" applyFont="1" applyFill="1" applyAlignment="1">
      <alignment horizontal="left"/>
    </xf>
    <xf numFmtId="0" fontId="17" fillId="3" borderId="0" xfId="0" applyFont="1" applyFill="1"/>
    <xf numFmtId="0" fontId="7" fillId="0" borderId="12" xfId="0" applyFont="1" applyBorder="1" applyAlignment="1">
      <alignment horizontal="center" wrapText="1"/>
    </xf>
    <xf numFmtId="0" fontId="28" fillId="0" borderId="11" xfId="0" applyFont="1" applyBorder="1"/>
    <xf numFmtId="0" fontId="28" fillId="0" borderId="7" xfId="0" applyFont="1" applyBorder="1"/>
    <xf numFmtId="0" fontId="6" fillId="3" borderId="0" xfId="0" applyFont="1" applyFill="1" applyAlignment="1">
      <alignment vertical="center" wrapText="1"/>
    </xf>
    <xf numFmtId="0" fontId="23" fillId="3" borderId="0" xfId="0" applyFont="1" applyFill="1" applyAlignment="1">
      <alignment horizontal="left" vertical="center" wrapText="1"/>
    </xf>
    <xf numFmtId="0" fontId="22" fillId="0" borderId="0" xfId="0" applyFont="1" applyAlignment="1">
      <alignment horizontal="left" vertical="top" wrapText="1"/>
    </xf>
    <xf numFmtId="0" fontId="6" fillId="3" borderId="0" xfId="0" applyFont="1" applyFill="1" applyAlignment="1">
      <alignment horizontal="left" vertical="center" wrapText="1"/>
    </xf>
    <xf numFmtId="0" fontId="7" fillId="0" borderId="0" xfId="0" applyFont="1" applyAlignment="1">
      <alignment horizontal="left" wrapText="1"/>
    </xf>
    <xf numFmtId="0" fontId="18" fillId="3" borderId="12" xfId="0" applyFont="1" applyFill="1" applyBorder="1" applyAlignment="1">
      <alignment horizontal="center" vertical="center" wrapText="1"/>
    </xf>
    <xf numFmtId="0" fontId="23" fillId="3" borderId="4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right" wrapText="1"/>
    </xf>
    <xf numFmtId="0" fontId="17" fillId="0" borderId="0" xfId="0" applyFont="1" applyAlignment="1">
      <alignment horizontal="right" wrapText="1"/>
    </xf>
    <xf numFmtId="0" fontId="36" fillId="3" borderId="16" xfId="0" applyFont="1" applyFill="1" applyBorder="1" applyAlignment="1">
      <alignment horizontal="center" wrapText="1"/>
    </xf>
    <xf numFmtId="0" fontId="13" fillId="3" borderId="16" xfId="0" applyFont="1" applyFill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24" fillId="3" borderId="0" xfId="0" applyFont="1" applyFill="1"/>
    <xf numFmtId="0" fontId="9" fillId="3" borderId="0" xfId="0" applyFont="1" applyFill="1" applyAlignment="1">
      <alignment horizontal="center" vertical="center" wrapText="1"/>
    </xf>
    <xf numFmtId="0" fontId="17" fillId="3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7" fillId="3" borderId="4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vertical="center" wrapText="1"/>
    </xf>
    <xf numFmtId="0" fontId="17" fillId="3" borderId="16" xfId="0" applyFont="1" applyFill="1" applyBorder="1"/>
    <xf numFmtId="0" fontId="6" fillId="0" borderId="16" xfId="0" applyFont="1" applyBorder="1" applyAlignment="1">
      <alignment horizontal="left" vertical="center" wrapText="1"/>
    </xf>
    <xf numFmtId="0" fontId="17" fillId="0" borderId="16" xfId="0" applyFont="1" applyBorder="1"/>
    <xf numFmtId="0" fontId="23" fillId="0" borderId="16" xfId="0" applyFont="1" applyBorder="1" applyAlignment="1">
      <alignment horizontal="left" vertical="center" wrapText="1"/>
    </xf>
    <xf numFmtId="0" fontId="28" fillId="0" borderId="16" xfId="0" applyFont="1" applyBorder="1"/>
    <xf numFmtId="0" fontId="23" fillId="3" borderId="16" xfId="0" applyFont="1" applyFill="1" applyBorder="1" applyAlignment="1">
      <alignment horizontal="left" vertical="center" wrapText="1"/>
    </xf>
    <xf numFmtId="0" fontId="17" fillId="3" borderId="12" xfId="0" applyFont="1" applyFill="1" applyBorder="1" applyAlignment="1">
      <alignment horizontal="center" vertical="center" wrapText="1"/>
    </xf>
    <xf numFmtId="0" fontId="17" fillId="3" borderId="11" xfId="0" applyFont="1" applyFill="1" applyBorder="1" applyAlignment="1">
      <alignment horizontal="center" vertical="center" wrapText="1"/>
    </xf>
    <xf numFmtId="0" fontId="17" fillId="3" borderId="7" xfId="0" applyFont="1" applyFill="1" applyBorder="1" applyAlignment="1">
      <alignment horizontal="center" vertical="center" wrapText="1"/>
    </xf>
    <xf numFmtId="0" fontId="22" fillId="3" borderId="4" xfId="0" applyFont="1" applyFill="1" applyBorder="1" applyAlignment="1">
      <alignment horizontal="center"/>
    </xf>
    <xf numFmtId="0" fontId="22" fillId="3" borderId="0" xfId="0" applyFont="1" applyFill="1" applyAlignment="1">
      <alignment horizontal="center" vertical="center" wrapText="1"/>
    </xf>
    <xf numFmtId="0" fontId="22" fillId="3" borderId="4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wrapText="1"/>
    </xf>
    <xf numFmtId="0" fontId="17" fillId="3" borderId="4" xfId="0" applyFont="1" applyFill="1" applyBorder="1" applyAlignment="1">
      <alignment horizontal="center" wrapText="1"/>
    </xf>
    <xf numFmtId="0" fontId="9" fillId="3" borderId="4" xfId="0" applyFont="1" applyFill="1" applyBorder="1" applyAlignment="1">
      <alignment horizontal="center" vertical="center" wrapText="1"/>
    </xf>
    <xf numFmtId="49" fontId="7" fillId="3" borderId="4" xfId="0" applyNumberFormat="1" applyFont="1" applyFill="1" applyBorder="1" applyAlignment="1">
      <alignment horizontal="center" wrapText="1"/>
    </xf>
    <xf numFmtId="49" fontId="28" fillId="3" borderId="6" xfId="0" applyNumberFormat="1" applyFont="1" applyFill="1" applyBorder="1"/>
    <xf numFmtId="0" fontId="17" fillId="3" borderId="0" xfId="0" applyFont="1" applyFill="1" applyAlignment="1">
      <alignment wrapText="1"/>
    </xf>
    <xf numFmtId="0" fontId="17" fillId="3" borderId="4" xfId="0" applyFont="1" applyFill="1" applyBorder="1" applyAlignment="1">
      <alignment horizontal="center"/>
    </xf>
    <xf numFmtId="0" fontId="28" fillId="3" borderId="16" xfId="0" applyFont="1" applyFill="1" applyBorder="1"/>
    <xf numFmtId="0" fontId="28" fillId="3" borderId="17" xfId="0" applyFont="1" applyFill="1" applyBorder="1"/>
    <xf numFmtId="0" fontId="28" fillId="3" borderId="18" xfId="0" applyFont="1" applyFill="1" applyBorder="1"/>
    <xf numFmtId="0" fontId="7" fillId="3" borderId="12" xfId="0" applyFont="1" applyFill="1" applyBorder="1" applyAlignment="1">
      <alignment horizontal="center" wrapText="1"/>
    </xf>
    <xf numFmtId="0" fontId="22" fillId="3" borderId="0" xfId="0" applyFont="1" applyFill="1" applyAlignment="1">
      <alignment horizontal="left" vertical="center" wrapText="1"/>
    </xf>
    <xf numFmtId="0" fontId="28" fillId="3" borderId="36" xfId="0" applyFont="1" applyFill="1" applyBorder="1"/>
    <xf numFmtId="0" fontId="28" fillId="3" borderId="37" xfId="0" applyFont="1" applyFill="1" applyBorder="1"/>
    <xf numFmtId="0" fontId="7" fillId="3" borderId="16" xfId="0" applyFont="1" applyFill="1" applyBorder="1" applyAlignment="1">
      <alignment horizontal="left" vertical="center" wrapText="1"/>
    </xf>
    <xf numFmtId="0" fontId="7" fillId="3" borderId="0" xfId="0" applyFont="1" applyFill="1" applyAlignment="1">
      <alignment horizontal="left" vertical="center" wrapText="1"/>
    </xf>
    <xf numFmtId="0" fontId="32" fillId="3" borderId="4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22" fillId="3" borderId="12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22" fillId="3" borderId="7" xfId="0" applyFont="1" applyFill="1" applyBorder="1" applyAlignment="1">
      <alignment horizontal="center" vertical="center" wrapText="1"/>
    </xf>
    <xf numFmtId="0" fontId="22" fillId="3" borderId="3" xfId="0" applyFont="1" applyFill="1" applyBorder="1" applyAlignment="1">
      <alignment horizontal="center" vertical="center" wrapText="1"/>
    </xf>
    <xf numFmtId="0" fontId="28" fillId="3" borderId="3" xfId="0" applyFont="1" applyFill="1" applyBorder="1"/>
    <xf numFmtId="0" fontId="25" fillId="3" borderId="6" xfId="0" applyFont="1" applyFill="1" applyBorder="1"/>
    <xf numFmtId="0" fontId="11" fillId="3" borderId="0" xfId="0" applyFont="1" applyFill="1" applyAlignment="1">
      <alignment horizontal="left" wrapText="1"/>
    </xf>
    <xf numFmtId="0" fontId="0" fillId="3" borderId="0" xfId="0" applyFill="1"/>
    <xf numFmtId="0" fontId="11" fillId="3" borderId="0" xfId="0" applyFont="1" applyFill="1" applyAlignment="1">
      <alignment horizontal="center" wrapText="1"/>
    </xf>
    <xf numFmtId="0" fontId="11" fillId="3" borderId="0" xfId="0" applyFont="1" applyFill="1" applyAlignment="1">
      <alignment wrapText="1"/>
    </xf>
    <xf numFmtId="0" fontId="11" fillId="3" borderId="0" xfId="0" applyFont="1" applyFill="1" applyAlignment="1">
      <alignment horizontal="left"/>
    </xf>
    <xf numFmtId="0" fontId="22" fillId="3" borderId="0" xfId="0" applyFont="1" applyFill="1" applyAlignment="1">
      <alignment horizontal="left" wrapText="1"/>
    </xf>
    <xf numFmtId="0" fontId="8" fillId="2" borderId="4" xfId="0" applyFont="1" applyFill="1" applyBorder="1" applyAlignment="1">
      <alignment horizontal="center" vertical="center" wrapText="1"/>
    </xf>
    <xf numFmtId="0" fontId="25" fillId="3" borderId="5" xfId="0" applyFont="1" applyFill="1" applyBorder="1"/>
    <xf numFmtId="0" fontId="25" fillId="3" borderId="11" xfId="0" applyFont="1" applyFill="1" applyBorder="1"/>
    <xf numFmtId="0" fontId="25" fillId="3" borderId="7" xfId="0" applyFont="1" applyFill="1" applyBorder="1"/>
    <xf numFmtId="0" fontId="7" fillId="2" borderId="12" xfId="0" applyFont="1" applyFill="1" applyBorder="1" applyAlignment="1">
      <alignment horizontal="center" wrapText="1"/>
    </xf>
    <xf numFmtId="0" fontId="7" fillId="2" borderId="11" xfId="0" applyFont="1" applyFill="1" applyBorder="1" applyAlignment="1">
      <alignment horizontal="center" wrapText="1"/>
    </xf>
    <xf numFmtId="0" fontId="7" fillId="2" borderId="7" xfId="0" applyFont="1" applyFill="1" applyBorder="1" applyAlignment="1">
      <alignment horizontal="center" wrapText="1"/>
    </xf>
    <xf numFmtId="0" fontId="7" fillId="2" borderId="4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24" fillId="3" borderId="0" xfId="0" applyFont="1" applyFill="1" applyAlignment="1">
      <alignment vertical="center"/>
    </xf>
    <xf numFmtId="0" fontId="7" fillId="3" borderId="0" xfId="0" applyFont="1" applyFill="1" applyAlignment="1">
      <alignment horizontal="left" wrapText="1"/>
    </xf>
    <xf numFmtId="0" fontId="9" fillId="3" borderId="0" xfId="0" applyFont="1" applyFill="1"/>
    <xf numFmtId="0" fontId="7" fillId="3" borderId="0" xfId="0" applyFont="1" applyFill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wrapText="1"/>
    </xf>
    <xf numFmtId="0" fontId="9" fillId="3" borderId="0" xfId="0" applyFont="1" applyFill="1" applyAlignment="1">
      <alignment wrapText="1"/>
    </xf>
    <xf numFmtId="0" fontId="9" fillId="3" borderId="12" xfId="0" applyFont="1" applyFill="1" applyBorder="1" applyAlignment="1">
      <alignment horizontal="center" wrapText="1"/>
    </xf>
    <xf numFmtId="0" fontId="9" fillId="3" borderId="7" xfId="0" applyFont="1" applyFill="1" applyBorder="1" applyAlignment="1">
      <alignment horizontal="center" wrapText="1"/>
    </xf>
    <xf numFmtId="0" fontId="7" fillId="3" borderId="4" xfId="0" applyFont="1" applyFill="1" applyBorder="1" applyAlignment="1">
      <alignment horizontal="center"/>
    </xf>
    <xf numFmtId="0" fontId="9" fillId="3" borderId="4" xfId="0" applyFont="1" applyFill="1" applyBorder="1" applyAlignment="1">
      <alignment horizontal="center"/>
    </xf>
    <xf numFmtId="0" fontId="9" fillId="2" borderId="12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left" wrapText="1"/>
    </xf>
    <xf numFmtId="0" fontId="28" fillId="3" borderId="15" xfId="0" applyFont="1" applyFill="1" applyBorder="1"/>
    <xf numFmtId="0" fontId="9" fillId="2" borderId="14" xfId="0" applyFont="1" applyFill="1" applyBorder="1" applyAlignment="1">
      <alignment horizontal="right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/>
    </xf>
    <xf numFmtId="0" fontId="9" fillId="2" borderId="14" xfId="0" applyFont="1" applyFill="1" applyBorder="1" applyAlignment="1">
      <alignment wrapText="1"/>
    </xf>
    <xf numFmtId="0" fontId="28" fillId="3" borderId="4" xfId="0" applyFont="1" applyFill="1" applyBorder="1" applyAlignment="1">
      <alignment horizontal="center" vertical="center" wrapText="1"/>
    </xf>
    <xf numFmtId="0" fontId="37" fillId="3" borderId="4" xfId="0" applyFont="1" applyFill="1" applyBorder="1" applyAlignment="1">
      <alignment horizontal="center" vertical="center" wrapText="1"/>
    </xf>
    <xf numFmtId="0" fontId="37" fillId="3" borderId="0" xfId="0" applyFont="1" applyFill="1" applyAlignment="1">
      <alignment vertical="center" wrapText="1"/>
    </xf>
    <xf numFmtId="0" fontId="28" fillId="3" borderId="0" xfId="0" applyFont="1" applyFill="1"/>
    <xf numFmtId="0" fontId="37" fillId="3" borderId="0" xfId="0" applyFont="1" applyFill="1" applyAlignment="1">
      <alignment horizontal="left" vertical="center" wrapText="1"/>
    </xf>
    <xf numFmtId="0" fontId="7" fillId="3" borderId="0" xfId="0" applyFont="1" applyFill="1" applyAlignment="1">
      <alignment vertical="center" wrapText="1"/>
    </xf>
    <xf numFmtId="0" fontId="22" fillId="3" borderId="16" xfId="0" applyFont="1" applyFill="1" applyBorder="1" applyAlignment="1">
      <alignment horizontal="left" vertical="center" wrapText="1"/>
    </xf>
    <xf numFmtId="0" fontId="37" fillId="3" borderId="0" xfId="0" applyFont="1" applyFill="1" applyAlignment="1">
      <alignment horizontal="left" wrapText="1"/>
    </xf>
    <xf numFmtId="0" fontId="37" fillId="3" borderId="4" xfId="0" applyFont="1" applyFill="1" applyBorder="1" applyAlignment="1">
      <alignment horizontal="center"/>
    </xf>
    <xf numFmtId="0" fontId="37" fillId="3" borderId="5" xfId="0" applyFont="1" applyFill="1" applyBorder="1"/>
    <xf numFmtId="0" fontId="37" fillId="3" borderId="6" xfId="0" applyFont="1" applyFill="1" applyBorder="1"/>
    <xf numFmtId="0" fontId="28" fillId="3" borderId="4" xfId="0" applyFont="1" applyFill="1" applyBorder="1" applyAlignment="1">
      <alignment horizontal="center"/>
    </xf>
    <xf numFmtId="0" fontId="37" fillId="3" borderId="0" xfId="0" applyFont="1" applyFill="1" applyAlignment="1">
      <alignment horizontal="center" vertical="center" wrapText="1"/>
    </xf>
    <xf numFmtId="0" fontId="28" fillId="3" borderId="4" xfId="0" applyFont="1" applyFill="1" applyBorder="1" applyAlignment="1">
      <alignment horizontal="center" wrapText="1"/>
    </xf>
    <xf numFmtId="0" fontId="28" fillId="3" borderId="0" xfId="0" applyFont="1" applyFill="1" applyAlignment="1">
      <alignment horizontal="left" wrapText="1"/>
    </xf>
    <xf numFmtId="0" fontId="28" fillId="3" borderId="0" xfId="0" applyFont="1" applyFill="1" applyAlignment="1">
      <alignment horizontal="right" wrapText="1"/>
    </xf>
    <xf numFmtId="0" fontId="37" fillId="3" borderId="4" xfId="0" applyFont="1" applyFill="1" applyBorder="1" applyAlignment="1">
      <alignment horizontal="center" wrapText="1"/>
    </xf>
    <xf numFmtId="0" fontId="28" fillId="3" borderId="0" xfId="0" applyFont="1" applyFill="1" applyAlignment="1">
      <alignment wrapText="1"/>
    </xf>
    <xf numFmtId="0" fontId="22" fillId="3" borderId="16" xfId="0" applyFont="1" applyFill="1" applyBorder="1" applyAlignment="1">
      <alignment horizontal="left" wrapText="1"/>
    </xf>
    <xf numFmtId="0" fontId="7" fillId="3" borderId="0" xfId="0" applyFont="1" applyFill="1" applyAlignment="1">
      <alignment horizontal="left" vertical="top" wrapText="1"/>
    </xf>
    <xf numFmtId="0" fontId="6" fillId="3" borderId="16" xfId="0" applyFont="1" applyFill="1" applyBorder="1" applyAlignment="1">
      <alignment horizontal="center" vertical="center" wrapText="1"/>
    </xf>
    <xf numFmtId="0" fontId="22" fillId="3" borderId="0" xfId="0" applyFont="1" applyFill="1" applyAlignment="1">
      <alignment horizontal="left" vertical="top" wrapText="1"/>
    </xf>
    <xf numFmtId="0" fontId="23" fillId="3" borderId="31" xfId="0" applyFont="1" applyFill="1" applyBorder="1" applyAlignment="1">
      <alignment horizontal="center" vertical="center" wrapText="1"/>
    </xf>
    <xf numFmtId="0" fontId="23" fillId="3" borderId="32" xfId="0" applyFont="1" applyFill="1" applyBorder="1" applyAlignment="1">
      <alignment horizontal="center" vertical="center" wrapText="1"/>
    </xf>
    <xf numFmtId="0" fontId="23" fillId="3" borderId="33" xfId="0" applyFont="1" applyFill="1" applyBorder="1" applyAlignment="1">
      <alignment horizontal="center" vertical="center" wrapText="1"/>
    </xf>
    <xf numFmtId="0" fontId="18" fillId="3" borderId="21" xfId="0" applyFont="1" applyFill="1" applyBorder="1" applyAlignment="1">
      <alignment horizontal="center" vertical="center" wrapText="1"/>
    </xf>
    <xf numFmtId="0" fontId="18" fillId="3" borderId="22" xfId="0" applyFont="1" applyFill="1" applyBorder="1" applyAlignment="1">
      <alignment horizontal="center" vertical="center" wrapText="1"/>
    </xf>
    <xf numFmtId="0" fontId="18" fillId="3" borderId="23" xfId="0" applyFont="1" applyFill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23" fillId="3" borderId="21" xfId="0" applyFont="1" applyFill="1" applyBorder="1" applyAlignment="1">
      <alignment horizontal="center" vertical="center" wrapText="1"/>
    </xf>
    <xf numFmtId="0" fontId="23" fillId="3" borderId="22" xfId="0" applyFont="1" applyFill="1" applyBorder="1" applyAlignment="1">
      <alignment horizontal="center" vertical="center" wrapText="1"/>
    </xf>
    <xf numFmtId="0" fontId="23" fillId="3" borderId="23" xfId="0" applyFont="1" applyFill="1" applyBorder="1" applyAlignment="1">
      <alignment horizontal="center" vertical="center" wrapText="1"/>
    </xf>
    <xf numFmtId="0" fontId="15" fillId="3" borderId="5" xfId="0" applyFont="1" applyFill="1" applyBorder="1"/>
    <xf numFmtId="0" fontId="15" fillId="3" borderId="6" xfId="0" applyFont="1" applyFill="1" applyBorder="1"/>
    <xf numFmtId="0" fontId="11" fillId="2" borderId="14" xfId="0" applyFont="1" applyFill="1" applyBorder="1" applyAlignment="1">
      <alignment wrapText="1"/>
    </xf>
    <xf numFmtId="0" fontId="5" fillId="3" borderId="15" xfId="0" applyFont="1" applyFill="1" applyBorder="1"/>
    <xf numFmtId="0" fontId="5" fillId="3" borderId="16" xfId="0" applyFont="1" applyFill="1" applyBorder="1"/>
    <xf numFmtId="0" fontId="7" fillId="3" borderId="21" xfId="0" applyFont="1" applyFill="1" applyBorder="1" applyAlignment="1">
      <alignment horizontal="center"/>
    </xf>
    <xf numFmtId="0" fontId="7" fillId="3" borderId="22" xfId="0" applyFont="1" applyFill="1" applyBorder="1" applyAlignment="1">
      <alignment horizontal="center"/>
    </xf>
    <xf numFmtId="0" fontId="7" fillId="3" borderId="23" xfId="0" applyFont="1" applyFill="1" applyBorder="1" applyAlignment="1">
      <alignment horizontal="center"/>
    </xf>
    <xf numFmtId="0" fontId="13" fillId="3" borderId="0" xfId="0" applyFont="1" applyFill="1" applyAlignment="1">
      <alignment horizontal="center" wrapText="1"/>
    </xf>
    <xf numFmtId="0" fontId="11" fillId="3" borderId="4" xfId="0" applyFont="1" applyFill="1" applyBorder="1" applyAlignment="1">
      <alignment horizontal="center" vertical="center" wrapText="1"/>
    </xf>
    <xf numFmtId="0" fontId="33" fillId="3" borderId="6" xfId="0" applyFont="1" applyFill="1" applyBorder="1"/>
    <xf numFmtId="0" fontId="21" fillId="3" borderId="4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wrapText="1"/>
    </xf>
    <xf numFmtId="0" fontId="10" fillId="3" borderId="0" xfId="0" applyFont="1" applyFill="1" applyAlignment="1">
      <alignment horizontal="center" vertical="center" wrapText="1"/>
    </xf>
    <xf numFmtId="0" fontId="19" fillId="3" borderId="0" xfId="0" applyFont="1" applyFill="1"/>
    <xf numFmtId="0" fontId="7" fillId="3" borderId="21" xfId="0" applyFont="1" applyFill="1" applyBorder="1" applyAlignment="1">
      <alignment horizontal="center" wrapText="1"/>
    </xf>
    <xf numFmtId="0" fontId="7" fillId="3" borderId="22" xfId="0" applyFont="1" applyFill="1" applyBorder="1" applyAlignment="1">
      <alignment horizontal="center" wrapText="1"/>
    </xf>
    <xf numFmtId="0" fontId="7" fillId="3" borderId="23" xfId="0" applyFont="1" applyFill="1" applyBorder="1" applyAlignment="1">
      <alignment horizontal="center" wrapText="1"/>
    </xf>
    <xf numFmtId="0" fontId="5" fillId="3" borderId="11" xfId="0" applyFont="1" applyFill="1" applyBorder="1"/>
    <xf numFmtId="0" fontId="5" fillId="3" borderId="7" xfId="0" applyFont="1" applyFill="1" applyBorder="1"/>
    <xf numFmtId="0" fontId="7" fillId="2" borderId="26" xfId="0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center" vertical="center" wrapText="1"/>
    </xf>
    <xf numFmtId="0" fontId="19" fillId="3" borderId="0" xfId="0" applyFont="1" applyFill="1" applyAlignment="1">
      <alignment wrapText="1"/>
    </xf>
    <xf numFmtId="0" fontId="19" fillId="3" borderId="4" xfId="0" applyFont="1" applyFill="1" applyBorder="1" applyAlignment="1">
      <alignment horizontal="center" wrapText="1"/>
    </xf>
    <xf numFmtId="0" fontId="17" fillId="3" borderId="35" xfId="0" applyFont="1" applyFill="1" applyBorder="1" applyAlignment="1">
      <alignment horizontal="center" vertical="center" wrapText="1"/>
    </xf>
    <xf numFmtId="0" fontId="11" fillId="2" borderId="14" xfId="0" applyFont="1" applyFill="1" applyBorder="1" applyAlignment="1">
      <alignment horizontal="right" wrapText="1"/>
    </xf>
    <xf numFmtId="0" fontId="19" fillId="2" borderId="14" xfId="0" applyFont="1" applyFill="1" applyBorder="1" applyAlignment="1">
      <alignment horizontal="right" wrapText="1"/>
    </xf>
    <xf numFmtId="0" fontId="19" fillId="2" borderId="16" xfId="0" applyFont="1" applyFill="1" applyBorder="1" applyAlignment="1">
      <alignment horizontal="right" wrapText="1"/>
    </xf>
    <xf numFmtId="0" fontId="11" fillId="2" borderId="14" xfId="0" applyFont="1" applyFill="1" applyBorder="1" applyAlignment="1">
      <alignment horizontal="left" wrapText="1"/>
    </xf>
    <xf numFmtId="0" fontId="11" fillId="2" borderId="34" xfId="0" applyFont="1" applyFill="1" applyBorder="1" applyAlignment="1">
      <alignment horizontal="left" wrapText="1"/>
    </xf>
    <xf numFmtId="0" fontId="11" fillId="2" borderId="16" xfId="0" applyFont="1" applyFill="1" applyBorder="1" applyAlignment="1">
      <alignment horizontal="left" wrapText="1"/>
    </xf>
    <xf numFmtId="0" fontId="7" fillId="3" borderId="20" xfId="0" applyFont="1" applyFill="1" applyBorder="1" applyAlignment="1">
      <alignment horizontal="center"/>
    </xf>
    <xf numFmtId="0" fontId="11" fillId="2" borderId="16" xfId="0" applyFont="1" applyFill="1" applyBorder="1" applyAlignment="1">
      <alignment wrapText="1"/>
    </xf>
    <xf numFmtId="0" fontId="7" fillId="2" borderId="20" xfId="0" applyFont="1" applyFill="1" applyBorder="1" applyAlignment="1">
      <alignment horizontal="center" vertical="center" wrapText="1"/>
    </xf>
    <xf numFmtId="0" fontId="5" fillId="3" borderId="20" xfId="0" applyFont="1" applyFill="1" applyBorder="1"/>
    <xf numFmtId="0" fontId="11" fillId="2" borderId="16" xfId="0" applyFont="1" applyFill="1" applyBorder="1" applyAlignment="1">
      <alignment horizontal="right" wrapText="1"/>
    </xf>
    <xf numFmtId="0" fontId="23" fillId="3" borderId="12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wrapText="1"/>
    </xf>
    <xf numFmtId="0" fontId="7" fillId="3" borderId="16" xfId="0" applyFont="1" applyFill="1" applyBorder="1" applyAlignment="1">
      <alignment horizontal="left" wrapText="1"/>
    </xf>
    <xf numFmtId="0" fontId="22" fillId="3" borderId="16" xfId="0" applyFont="1" applyFill="1" applyBorder="1" applyAlignment="1">
      <alignment horizontal="left" vertical="top" wrapText="1"/>
    </xf>
    <xf numFmtId="0" fontId="7" fillId="3" borderId="12" xfId="0" applyFont="1" applyFill="1" applyBorder="1" applyAlignment="1">
      <alignment horizontal="center" vertical="center"/>
    </xf>
    <xf numFmtId="0" fontId="37" fillId="3" borderId="16" xfId="0" applyFont="1" applyFill="1" applyBorder="1" applyAlignment="1">
      <alignment horizontal="left" vertical="top" wrapText="1"/>
    </xf>
    <xf numFmtId="0" fontId="37" fillId="3" borderId="16" xfId="0" applyFont="1" applyFill="1" applyBorder="1" applyAlignment="1">
      <alignment horizontal="left" wrapText="1"/>
    </xf>
    <xf numFmtId="0" fontId="22" fillId="0" borderId="16" xfId="0" applyFont="1" applyBorder="1" applyAlignment="1">
      <alignment horizontal="left" wrapText="1"/>
    </xf>
    <xf numFmtId="0" fontId="28" fillId="3" borderId="12" xfId="0" applyFont="1" applyFill="1" applyBorder="1" applyAlignment="1">
      <alignment horizontal="center" vertical="center" wrapText="1"/>
    </xf>
    <xf numFmtId="0" fontId="28" fillId="3" borderId="11" xfId="0" applyFont="1" applyFill="1" applyBorder="1" applyAlignment="1">
      <alignment horizontal="center" vertical="center" wrapText="1"/>
    </xf>
    <xf numFmtId="0" fontId="28" fillId="3" borderId="7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left" vertical="center" wrapText="1"/>
    </xf>
    <xf numFmtId="0" fontId="24" fillId="0" borderId="0" xfId="0" applyFont="1"/>
    <xf numFmtId="0" fontId="17" fillId="0" borderId="0" xfId="0" applyFont="1" applyAlignment="1">
      <alignment horizontal="center" vertical="center" wrapText="1"/>
    </xf>
    <xf numFmtId="0" fontId="0" fillId="0" borderId="0" xfId="0"/>
    <xf numFmtId="0" fontId="7" fillId="0" borderId="0" xfId="0" applyFont="1" applyAlignment="1">
      <alignment vertical="center" wrapText="1"/>
    </xf>
    <xf numFmtId="0" fontId="22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22" fillId="0" borderId="0" xfId="0" applyFont="1" applyAlignment="1">
      <alignment horizontal="left" vertical="center" wrapText="1"/>
    </xf>
    <xf numFmtId="0" fontId="22" fillId="0" borderId="3" xfId="0" applyFont="1" applyBorder="1" applyAlignment="1">
      <alignment horizontal="left" wrapText="1"/>
    </xf>
    <xf numFmtId="0" fontId="25" fillId="0" borderId="3" xfId="0" applyFont="1" applyBorder="1"/>
    <xf numFmtId="0" fontId="25" fillId="0" borderId="17" xfId="0" applyFont="1" applyBorder="1"/>
    <xf numFmtId="0" fontId="7" fillId="3" borderId="4" xfId="0" applyFont="1" applyFill="1" applyBorder="1" applyAlignment="1">
      <alignment horizontal="center" wrapText="1"/>
    </xf>
    <xf numFmtId="0" fontId="9" fillId="3" borderId="11" xfId="0" applyFont="1" applyFill="1" applyBorder="1" applyAlignment="1">
      <alignment horizontal="center" vertical="center" wrapText="1"/>
    </xf>
    <xf numFmtId="0" fontId="36" fillId="0" borderId="16" xfId="0" applyFont="1" applyBorder="1" applyAlignment="1">
      <alignment horizontal="center" wrapText="1"/>
    </xf>
    <xf numFmtId="0" fontId="13" fillId="0" borderId="16" xfId="0" applyFont="1" applyBorder="1" applyAlignment="1">
      <alignment horizontal="center" wrapText="1"/>
    </xf>
    <xf numFmtId="0" fontId="22" fillId="0" borderId="17" xfId="0" applyFont="1" applyBorder="1" applyAlignment="1">
      <alignment horizontal="left" wrapText="1"/>
    </xf>
    <xf numFmtId="0" fontId="9" fillId="3" borderId="6" xfId="0" applyFont="1" applyFill="1" applyBorder="1"/>
    <xf numFmtId="0" fontId="8" fillId="3" borderId="21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center" vertical="center" wrapText="1"/>
    </xf>
    <xf numFmtId="0" fontId="7" fillId="3" borderId="21" xfId="0" applyFont="1" applyFill="1" applyBorder="1" applyAlignment="1">
      <alignment horizontal="center" vertical="center"/>
    </xf>
    <xf numFmtId="0" fontId="7" fillId="3" borderId="22" xfId="0" applyFont="1" applyFill="1" applyBorder="1" applyAlignment="1">
      <alignment horizontal="center" vertical="center"/>
    </xf>
    <xf numFmtId="0" fontId="7" fillId="3" borderId="23" xfId="0" applyFont="1" applyFill="1" applyBorder="1" applyAlignment="1">
      <alignment horizontal="center" vertical="center"/>
    </xf>
    <xf numFmtId="0" fontId="25" fillId="3" borderId="15" xfId="0" applyFont="1" applyFill="1" applyBorder="1"/>
    <xf numFmtId="0" fontId="25" fillId="3" borderId="16" xfId="0" applyFont="1" applyFill="1" applyBorder="1"/>
    <xf numFmtId="0" fontId="9" fillId="2" borderId="34" xfId="0" applyFont="1" applyFill="1" applyBorder="1" applyAlignment="1">
      <alignment horizontal="left" wrapText="1"/>
    </xf>
    <xf numFmtId="0" fontId="9" fillId="2" borderId="16" xfId="0" applyFont="1" applyFill="1" applyBorder="1" applyAlignment="1">
      <alignment horizontal="left" wrapText="1"/>
    </xf>
    <xf numFmtId="0" fontId="9" fillId="2" borderId="16" xfId="0" applyFont="1" applyFill="1" applyBorder="1" applyAlignment="1">
      <alignment horizontal="right" wrapText="1"/>
    </xf>
    <xf numFmtId="0" fontId="7" fillId="3" borderId="31" xfId="0" applyFont="1" applyFill="1" applyBorder="1" applyAlignment="1">
      <alignment horizontal="center" vertical="center" wrapText="1"/>
    </xf>
    <xf numFmtId="0" fontId="7" fillId="3" borderId="32" xfId="0" applyFont="1" applyFill="1" applyBorder="1" applyAlignment="1">
      <alignment horizontal="center" vertical="center" wrapText="1"/>
    </xf>
    <xf numFmtId="0" fontId="7" fillId="3" borderId="33" xfId="0" applyFont="1" applyFill="1" applyBorder="1" applyAlignment="1">
      <alignment horizontal="center" vertical="center" wrapText="1"/>
    </xf>
    <xf numFmtId="0" fontId="19" fillId="3" borderId="0" xfId="0" applyFont="1" applyFill="1" applyAlignment="1">
      <alignment horizontal="left" wrapText="1"/>
    </xf>
    <xf numFmtId="0" fontId="11" fillId="3" borderId="0" xfId="0" applyFont="1" applyFill="1" applyAlignment="1">
      <alignment horizontal="right" wrapText="1"/>
    </xf>
    <xf numFmtId="0" fontId="19" fillId="3" borderId="4" xfId="0" applyFont="1" applyFill="1" applyBorder="1" applyAlignment="1">
      <alignment horizontal="center" vertical="center" wrapText="1"/>
    </xf>
    <xf numFmtId="0" fontId="21" fillId="3" borderId="0" xfId="0" applyFont="1" applyFill="1" applyAlignment="1">
      <alignment horizontal="center" vertical="center" wrapText="1"/>
    </xf>
    <xf numFmtId="0" fontId="7" fillId="2" borderId="28" xfId="0" applyFont="1" applyFill="1" applyBorder="1" applyAlignment="1">
      <alignment horizontal="center" vertical="center" wrapText="1"/>
    </xf>
    <xf numFmtId="0" fontId="7" fillId="2" borderId="29" xfId="0" applyFont="1" applyFill="1" applyBorder="1" applyAlignment="1">
      <alignment horizontal="center" vertical="center" wrapText="1"/>
    </xf>
    <xf numFmtId="0" fontId="7" fillId="2" borderId="30" xfId="0" applyFont="1" applyFill="1" applyBorder="1" applyAlignment="1">
      <alignment horizontal="center" vertical="center" wrapText="1"/>
    </xf>
    <xf numFmtId="0" fontId="7" fillId="3" borderId="31" xfId="0" applyFont="1" applyFill="1" applyBorder="1" applyAlignment="1">
      <alignment horizontal="center"/>
    </xf>
    <xf numFmtId="0" fontId="7" fillId="3" borderId="32" xfId="0" applyFont="1" applyFill="1" applyBorder="1" applyAlignment="1">
      <alignment horizontal="center"/>
    </xf>
    <xf numFmtId="0" fontId="7" fillId="3" borderId="33" xfId="0" applyFont="1" applyFill="1" applyBorder="1" applyAlignment="1">
      <alignment horizontal="center"/>
    </xf>
    <xf numFmtId="0" fontId="22" fillId="3" borderId="0" xfId="0" applyFont="1" applyFill="1" applyAlignment="1">
      <alignment vertical="center" wrapText="1"/>
    </xf>
    <xf numFmtId="0" fontId="21" fillId="3" borderId="4" xfId="0" applyFont="1" applyFill="1" applyBorder="1" applyAlignment="1">
      <alignment horizontal="center" wrapText="1"/>
    </xf>
    <xf numFmtId="0" fontId="23" fillId="3" borderId="38" xfId="0" applyFont="1" applyFill="1" applyBorder="1" applyAlignment="1">
      <alignment horizontal="center" vertical="center" wrapText="1"/>
    </xf>
    <xf numFmtId="0" fontId="23" fillId="3" borderId="35" xfId="0" applyFont="1" applyFill="1" applyBorder="1" applyAlignment="1">
      <alignment horizontal="center" vertical="center" wrapText="1"/>
    </xf>
    <xf numFmtId="0" fontId="7" fillId="0" borderId="21" xfId="0" applyFont="1" applyBorder="1" applyAlignment="1">
      <alignment horizontal="center" wrapText="1"/>
    </xf>
    <xf numFmtId="0" fontId="7" fillId="0" borderId="22" xfId="0" applyFont="1" applyBorder="1" applyAlignment="1">
      <alignment horizontal="center" wrapText="1"/>
    </xf>
    <xf numFmtId="0" fontId="7" fillId="0" borderId="23" xfId="0" applyFont="1" applyBorder="1" applyAlignment="1">
      <alignment horizontal="center" wrapText="1"/>
    </xf>
    <xf numFmtId="0" fontId="7" fillId="8" borderId="31" xfId="0" applyFont="1" applyFill="1" applyBorder="1" applyAlignment="1">
      <alignment horizontal="center" wrapText="1"/>
    </xf>
    <xf numFmtId="0" fontId="7" fillId="8" borderId="32" xfId="0" applyFont="1" applyFill="1" applyBorder="1" applyAlignment="1">
      <alignment horizontal="center" wrapText="1"/>
    </xf>
    <xf numFmtId="0" fontId="7" fillId="3" borderId="16" xfId="0" applyFont="1" applyFill="1" applyBorder="1" applyAlignment="1">
      <alignment wrapText="1"/>
    </xf>
    <xf numFmtId="0" fontId="7" fillId="3" borderId="16" xfId="0" applyFont="1" applyFill="1" applyBorder="1" applyAlignment="1">
      <alignment horizontal="left" vertical="top" wrapText="1"/>
    </xf>
    <xf numFmtId="0" fontId="9" fillId="0" borderId="16" xfId="0" applyFont="1" applyBorder="1" applyAlignment="1">
      <alignment horizontal="left" wrapText="1"/>
    </xf>
    <xf numFmtId="49" fontId="9" fillId="0" borderId="16" xfId="0" applyNumberFormat="1" applyFont="1" applyBorder="1" applyAlignment="1">
      <alignment horizontal="left" wrapText="1"/>
    </xf>
    <xf numFmtId="0" fontId="7" fillId="0" borderId="0" xfId="0" applyFont="1" applyAlignment="1">
      <alignment horizontal="left" vertical="top" wrapText="1"/>
    </xf>
    <xf numFmtId="0" fontId="7" fillId="8" borderId="20" xfId="0" applyFont="1" applyFill="1" applyBorder="1" applyAlignment="1">
      <alignment horizontal="center" wrapText="1"/>
    </xf>
    <xf numFmtId="0" fontId="7" fillId="0" borderId="20" xfId="0" applyFont="1" applyBorder="1" applyAlignment="1">
      <alignment horizontal="center" wrapText="1"/>
    </xf>
    <xf numFmtId="0" fontId="7" fillId="3" borderId="21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9" fillId="0" borderId="21" xfId="0" applyFont="1" applyBorder="1" applyAlignment="1">
      <alignment horizontal="center" wrapText="1"/>
    </xf>
    <xf numFmtId="0" fontId="9" fillId="0" borderId="23" xfId="0" applyFont="1" applyBorder="1" applyAlignment="1">
      <alignment horizont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7" fillId="0" borderId="43" xfId="0" applyFont="1" applyBorder="1" applyAlignment="1">
      <alignment horizontal="center" vertical="center" wrapText="1"/>
    </xf>
    <xf numFmtId="0" fontId="7" fillId="0" borderId="44" xfId="0" applyFont="1" applyBorder="1" applyAlignment="1">
      <alignment horizontal="center" vertical="center" wrapText="1"/>
    </xf>
    <xf numFmtId="0" fontId="7" fillId="0" borderId="45" xfId="0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  <xf numFmtId="0" fontId="7" fillId="0" borderId="46" xfId="0" applyFont="1" applyBorder="1" applyAlignment="1">
      <alignment horizontal="center" vertical="center" wrapText="1"/>
    </xf>
    <xf numFmtId="0" fontId="7" fillId="0" borderId="42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wrapText="1"/>
    </xf>
    <xf numFmtId="0" fontId="7" fillId="3" borderId="20" xfId="0" applyFont="1" applyFill="1" applyBorder="1" applyAlignment="1">
      <alignment horizontal="center" wrapText="1"/>
    </xf>
    <xf numFmtId="0" fontId="9" fillId="8" borderId="20" xfId="0" applyFont="1" applyFill="1" applyBorder="1" applyAlignment="1">
      <alignment horizontal="center" wrapText="1"/>
    </xf>
    <xf numFmtId="0" fontId="9" fillId="0" borderId="0" xfId="0" applyFont="1" applyAlignment="1">
      <alignment horizontal="left" wrapText="1"/>
    </xf>
    <xf numFmtId="0" fontId="9" fillId="0" borderId="0" xfId="0" applyFont="1"/>
    <xf numFmtId="0" fontId="9" fillId="0" borderId="0" xfId="0" applyFont="1" applyAlignment="1">
      <alignment wrapText="1"/>
    </xf>
    <xf numFmtId="0" fontId="9" fillId="0" borderId="20" xfId="0" applyFont="1" applyBorder="1" applyAlignment="1">
      <alignment horizontal="center" wrapText="1"/>
    </xf>
    <xf numFmtId="0" fontId="7" fillId="0" borderId="16" xfId="0" applyFont="1" applyBorder="1" applyAlignment="1">
      <alignment wrapText="1"/>
    </xf>
    <xf numFmtId="0" fontId="7" fillId="0" borderId="16" xfId="0" applyFont="1" applyBorder="1" applyAlignment="1">
      <alignment horizontal="left" vertical="top" wrapText="1"/>
    </xf>
    <xf numFmtId="0" fontId="9" fillId="3" borderId="16" xfId="0" applyFont="1" applyFill="1" applyBorder="1" applyAlignment="1">
      <alignment horizontal="left" wrapText="1"/>
    </xf>
    <xf numFmtId="49" fontId="9" fillId="3" borderId="16" xfId="0" applyNumberFormat="1" applyFont="1" applyFill="1" applyBorder="1" applyAlignment="1">
      <alignment horizontal="left" wrapText="1"/>
    </xf>
    <xf numFmtId="0" fontId="9" fillId="3" borderId="20" xfId="0" applyFont="1" applyFill="1" applyBorder="1" applyAlignment="1">
      <alignment horizontal="center" wrapText="1"/>
    </xf>
    <xf numFmtId="0" fontId="9" fillId="3" borderId="21" xfId="0" applyFont="1" applyFill="1" applyBorder="1" applyAlignment="1">
      <alignment horizontal="center" wrapText="1"/>
    </xf>
    <xf numFmtId="0" fontId="9" fillId="3" borderId="23" xfId="0" applyFont="1" applyFill="1" applyBorder="1" applyAlignment="1">
      <alignment horizontal="center" wrapText="1"/>
    </xf>
    <xf numFmtId="0" fontId="7" fillId="3" borderId="43" xfId="0" applyFont="1" applyFill="1" applyBorder="1" applyAlignment="1">
      <alignment horizontal="center" vertical="center" wrapText="1"/>
    </xf>
    <xf numFmtId="0" fontId="7" fillId="3" borderId="44" xfId="0" applyFont="1" applyFill="1" applyBorder="1" applyAlignment="1">
      <alignment horizontal="center" vertical="center" wrapText="1"/>
    </xf>
    <xf numFmtId="0" fontId="7" fillId="3" borderId="45" xfId="0" applyFont="1" applyFill="1" applyBorder="1" applyAlignment="1">
      <alignment horizontal="center" vertical="center" wrapText="1"/>
    </xf>
    <xf numFmtId="0" fontId="7" fillId="3" borderId="27" xfId="0" applyFont="1" applyFill="1" applyBorder="1" applyAlignment="1">
      <alignment horizontal="center" vertical="center" wrapText="1"/>
    </xf>
    <xf numFmtId="0" fontId="7" fillId="3" borderId="31" xfId="0" applyFont="1" applyFill="1" applyBorder="1" applyAlignment="1">
      <alignment horizontal="center" wrapText="1"/>
    </xf>
    <xf numFmtId="0" fontId="7" fillId="3" borderId="32" xfId="0" applyFont="1" applyFill="1" applyBorder="1" applyAlignment="1">
      <alignment horizontal="center" wrapText="1"/>
    </xf>
    <xf numFmtId="0" fontId="22" fillId="0" borderId="0" xfId="0" applyFont="1" applyAlignment="1">
      <alignment horizontal="left" wrapText="1"/>
    </xf>
    <xf numFmtId="0" fontId="7" fillId="0" borderId="0" xfId="0" applyFont="1"/>
    <xf numFmtId="0" fontId="7" fillId="3" borderId="0" xfId="0" applyFont="1" applyFill="1"/>
    <xf numFmtId="0" fontId="9" fillId="3" borderId="21" xfId="0" applyFont="1" applyFill="1" applyBorder="1" applyAlignment="1">
      <alignment horizontal="center" vertical="center" wrapText="1"/>
    </xf>
    <xf numFmtId="0" fontId="9" fillId="3" borderId="23" xfId="0" applyFont="1" applyFill="1" applyBorder="1" applyAlignment="1">
      <alignment horizontal="center" vertical="center" wrapText="1"/>
    </xf>
    <xf numFmtId="0" fontId="43" fillId="0" borderId="0" xfId="0" applyFont="1"/>
    <xf numFmtId="0" fontId="44" fillId="0" borderId="13" xfId="0" applyFont="1" applyBorder="1" applyAlignment="1">
      <alignment horizontal="center" vertical="center" wrapText="1" readingOrder="1"/>
    </xf>
    <xf numFmtId="0" fontId="44" fillId="0" borderId="19" xfId="0" applyFont="1" applyBorder="1" applyAlignment="1">
      <alignment horizontal="center" vertical="center" wrapText="1" readingOrder="1"/>
    </xf>
    <xf numFmtId="0" fontId="46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mn-M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Sheet4!$C$3</c:f>
              <c:strCache>
                <c:ptCount val="1"/>
                <c:pt idx="0">
                  <c:v>Кредит цаг</c:v>
                </c:pt>
              </c:strCache>
            </c:strRef>
          </c:tx>
          <c:invertIfNegative val="0"/>
          <c:cat>
            <c:multiLvlStrRef>
              <c:f>Sheet4!$A$4:$B$17</c:f>
              <c:multiLvlStrCache>
                <c:ptCount val="14"/>
                <c:lvl>
                  <c:pt idx="0">
                    <c:v>Архитектур</c:v>
                  </c:pt>
                  <c:pt idx="1">
                    <c:v>График дизайн </c:v>
                  </c:pt>
                  <c:pt idx="2">
                    <c:v>Хувцас дизайн </c:v>
                  </c:pt>
                  <c:pt idx="3">
                    <c:v>Интерьер дизайн</c:v>
                  </c:pt>
                  <c:pt idx="4">
                    <c:v>Хот ба бүс нутгийн төлөвлөлт</c:v>
                  </c:pt>
                  <c:pt idx="5">
                    <c:v>Үйлдвэрлэлийн дизайн</c:v>
                  </c:pt>
                  <c:pt idx="6">
                    <c:v>Уран зураг</c:v>
                  </c:pt>
                  <c:pt idx="7">
                    <c:v>Уран баримал</c:v>
                  </c:pt>
                  <c:pt idx="8">
                    <c:v>Зураасан зураг</c:v>
                  </c:pt>
                  <c:pt idx="9">
                    <c:v>Түүх соёлын дурсгалт зүйлийн сэргээн засварлалт</c:v>
                  </c:pt>
                  <c:pt idx="10">
                    <c:v>Багш, дизайн технологийн боловсрол /эр/</c:v>
                  </c:pt>
                  <c:pt idx="11">
                    <c:v>Багш, дизайн технологийн боловсрол /эм/</c:v>
                  </c:pt>
                  <c:pt idx="12">
                    <c:v>Багш, дүрслэх урлагийн боловсрол</c:v>
                  </c:pt>
                  <c:pt idx="13">
                    <c:v>Багш, дизайн зураг зүйн боловсрол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2">
                    <c:v>12</c:v>
                  </c:pt>
                  <c:pt idx="13">
                    <c:v>13</c:v>
                  </c:pt>
                </c:lvl>
              </c:multiLvlStrCache>
            </c:multiLvlStrRef>
          </c:cat>
          <c:val>
            <c:numRef>
              <c:f>Sheet4!$C$4:$C$17</c:f>
              <c:numCache>
                <c:formatCode>General</c:formatCode>
                <c:ptCount val="14"/>
                <c:pt idx="0">
                  <c:v>136</c:v>
                </c:pt>
                <c:pt idx="1">
                  <c:v>123</c:v>
                </c:pt>
                <c:pt idx="2">
                  <c:v>123</c:v>
                </c:pt>
                <c:pt idx="3">
                  <c:v>126</c:v>
                </c:pt>
                <c:pt idx="4">
                  <c:v>125</c:v>
                </c:pt>
                <c:pt idx="5">
                  <c:v>128</c:v>
                </c:pt>
                <c:pt idx="6">
                  <c:v>124</c:v>
                </c:pt>
                <c:pt idx="7">
                  <c:v>124</c:v>
                </c:pt>
                <c:pt idx="8">
                  <c:v>124</c:v>
                </c:pt>
                <c:pt idx="9">
                  <c:v>122</c:v>
                </c:pt>
                <c:pt idx="10">
                  <c:v>123</c:v>
                </c:pt>
                <c:pt idx="11">
                  <c:v>124</c:v>
                </c:pt>
                <c:pt idx="12">
                  <c:v>124</c:v>
                </c:pt>
                <c:pt idx="13">
                  <c:v>124</c:v>
                </c:pt>
              </c:numCache>
            </c:numRef>
          </c:val>
        </c:ser>
        <c:ser>
          <c:idx val="1"/>
          <c:order val="1"/>
          <c:tx>
            <c:strRef>
              <c:f>Sheet4!$D$3</c:f>
              <c:strCache>
                <c:ptCount val="1"/>
                <c:pt idx="0">
                  <c:v>Нийт цаг</c:v>
                </c:pt>
              </c:strCache>
            </c:strRef>
          </c:tx>
          <c:invertIfNegative val="0"/>
          <c:cat>
            <c:multiLvlStrRef>
              <c:f>Sheet4!$A$4:$B$17</c:f>
              <c:multiLvlStrCache>
                <c:ptCount val="14"/>
                <c:lvl>
                  <c:pt idx="0">
                    <c:v>Архитектур</c:v>
                  </c:pt>
                  <c:pt idx="1">
                    <c:v>График дизайн </c:v>
                  </c:pt>
                  <c:pt idx="2">
                    <c:v>Хувцас дизайн </c:v>
                  </c:pt>
                  <c:pt idx="3">
                    <c:v>Интерьер дизайн</c:v>
                  </c:pt>
                  <c:pt idx="4">
                    <c:v>Хот ба бүс нутгийн төлөвлөлт</c:v>
                  </c:pt>
                  <c:pt idx="5">
                    <c:v>Үйлдвэрлэлийн дизайн</c:v>
                  </c:pt>
                  <c:pt idx="6">
                    <c:v>Уран зураг</c:v>
                  </c:pt>
                  <c:pt idx="7">
                    <c:v>Уран баримал</c:v>
                  </c:pt>
                  <c:pt idx="8">
                    <c:v>Зураасан зураг</c:v>
                  </c:pt>
                  <c:pt idx="9">
                    <c:v>Түүх соёлын дурсгалт зүйлийн сэргээн засварлалт</c:v>
                  </c:pt>
                  <c:pt idx="10">
                    <c:v>Багш, дизайн технологийн боловсрол /эр/</c:v>
                  </c:pt>
                  <c:pt idx="11">
                    <c:v>Багш, дизайн технологийн боловсрол /эм/</c:v>
                  </c:pt>
                  <c:pt idx="12">
                    <c:v>Багш, дүрслэх урлагийн боловсрол</c:v>
                  </c:pt>
                  <c:pt idx="13">
                    <c:v>Багш, дизайн зураг зүйн боловсрол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2">
                    <c:v>12</c:v>
                  </c:pt>
                  <c:pt idx="13">
                    <c:v>13</c:v>
                  </c:pt>
                </c:lvl>
              </c:multiLvlStrCache>
            </c:multiLvlStrRef>
          </c:cat>
          <c:val>
            <c:numRef>
              <c:f>Sheet4!$D$4:$D$17</c:f>
              <c:numCache>
                <c:formatCode>General</c:formatCode>
                <c:ptCount val="14"/>
                <c:pt idx="0">
                  <c:v>3528</c:v>
                </c:pt>
                <c:pt idx="1">
                  <c:v>3496</c:v>
                </c:pt>
                <c:pt idx="2">
                  <c:v>3448</c:v>
                </c:pt>
                <c:pt idx="3">
                  <c:v>3352</c:v>
                </c:pt>
                <c:pt idx="4">
                  <c:v>3240</c:v>
                </c:pt>
                <c:pt idx="5">
                  <c:v>3432</c:v>
                </c:pt>
                <c:pt idx="6">
                  <c:v>3592</c:v>
                </c:pt>
                <c:pt idx="7">
                  <c:v>3592</c:v>
                </c:pt>
                <c:pt idx="8">
                  <c:v>3592</c:v>
                </c:pt>
                <c:pt idx="9">
                  <c:v>3352</c:v>
                </c:pt>
                <c:pt idx="10">
                  <c:v>3304</c:v>
                </c:pt>
                <c:pt idx="11">
                  <c:v>3336</c:v>
                </c:pt>
                <c:pt idx="12">
                  <c:v>3362</c:v>
                </c:pt>
                <c:pt idx="13">
                  <c:v>3400</c:v>
                </c:pt>
              </c:numCache>
            </c:numRef>
          </c:val>
        </c:ser>
        <c:ser>
          <c:idx val="2"/>
          <c:order val="2"/>
          <c:tx>
            <c:strRef>
              <c:f>Sheet4!$E$3</c:f>
              <c:strCache>
                <c:ptCount val="1"/>
                <c:pt idx="0">
                  <c:v>Лекц</c:v>
                </c:pt>
              </c:strCache>
            </c:strRef>
          </c:tx>
          <c:invertIfNegative val="0"/>
          <c:cat>
            <c:multiLvlStrRef>
              <c:f>Sheet4!$A$4:$B$17</c:f>
              <c:multiLvlStrCache>
                <c:ptCount val="14"/>
                <c:lvl>
                  <c:pt idx="0">
                    <c:v>Архитектур</c:v>
                  </c:pt>
                  <c:pt idx="1">
                    <c:v>График дизайн </c:v>
                  </c:pt>
                  <c:pt idx="2">
                    <c:v>Хувцас дизайн </c:v>
                  </c:pt>
                  <c:pt idx="3">
                    <c:v>Интерьер дизайн</c:v>
                  </c:pt>
                  <c:pt idx="4">
                    <c:v>Хот ба бүс нутгийн төлөвлөлт</c:v>
                  </c:pt>
                  <c:pt idx="5">
                    <c:v>Үйлдвэрлэлийн дизайн</c:v>
                  </c:pt>
                  <c:pt idx="6">
                    <c:v>Уран зураг</c:v>
                  </c:pt>
                  <c:pt idx="7">
                    <c:v>Уран баримал</c:v>
                  </c:pt>
                  <c:pt idx="8">
                    <c:v>Зураасан зураг</c:v>
                  </c:pt>
                  <c:pt idx="9">
                    <c:v>Түүх соёлын дурсгалт зүйлийн сэргээн засварлалт</c:v>
                  </c:pt>
                  <c:pt idx="10">
                    <c:v>Багш, дизайн технологийн боловсрол /эр/</c:v>
                  </c:pt>
                  <c:pt idx="11">
                    <c:v>Багш, дизайн технологийн боловсрол /эм/</c:v>
                  </c:pt>
                  <c:pt idx="12">
                    <c:v>Багш, дүрслэх урлагийн боловсрол</c:v>
                  </c:pt>
                  <c:pt idx="13">
                    <c:v>Багш, дизайн зураг зүйн боловсрол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2">
                    <c:v>12</c:v>
                  </c:pt>
                  <c:pt idx="13">
                    <c:v>13</c:v>
                  </c:pt>
                </c:lvl>
              </c:multiLvlStrCache>
            </c:multiLvlStrRef>
          </c:cat>
          <c:val>
            <c:numRef>
              <c:f>Sheet4!$E$4:$E$17</c:f>
              <c:numCache>
                <c:formatCode>General</c:formatCode>
                <c:ptCount val="14"/>
                <c:pt idx="0">
                  <c:v>920</c:v>
                </c:pt>
                <c:pt idx="1">
                  <c:v>552</c:v>
                </c:pt>
                <c:pt idx="2">
                  <c:v>696</c:v>
                </c:pt>
                <c:pt idx="3">
                  <c:v>712</c:v>
                </c:pt>
                <c:pt idx="4">
                  <c:v>856</c:v>
                </c:pt>
                <c:pt idx="5">
                  <c:v>728</c:v>
                </c:pt>
                <c:pt idx="6">
                  <c:v>472</c:v>
                </c:pt>
                <c:pt idx="7">
                  <c:v>472</c:v>
                </c:pt>
                <c:pt idx="8">
                  <c:v>472</c:v>
                </c:pt>
                <c:pt idx="9">
                  <c:v>648</c:v>
                </c:pt>
                <c:pt idx="10">
                  <c:v>728</c:v>
                </c:pt>
                <c:pt idx="11">
                  <c:v>824</c:v>
                </c:pt>
                <c:pt idx="12">
                  <c:v>680</c:v>
                </c:pt>
                <c:pt idx="13">
                  <c:v>664</c:v>
                </c:pt>
              </c:numCache>
            </c:numRef>
          </c:val>
        </c:ser>
        <c:ser>
          <c:idx val="3"/>
          <c:order val="3"/>
          <c:tx>
            <c:strRef>
              <c:f>Sheet4!$F$3</c:f>
              <c:strCache>
                <c:ptCount val="1"/>
                <c:pt idx="0">
                  <c:v>Семинар / Дадлага</c:v>
                </c:pt>
              </c:strCache>
            </c:strRef>
          </c:tx>
          <c:invertIfNegative val="0"/>
          <c:cat>
            <c:multiLvlStrRef>
              <c:f>Sheet4!$A$4:$B$17</c:f>
              <c:multiLvlStrCache>
                <c:ptCount val="14"/>
                <c:lvl>
                  <c:pt idx="0">
                    <c:v>Архитектур</c:v>
                  </c:pt>
                  <c:pt idx="1">
                    <c:v>График дизайн </c:v>
                  </c:pt>
                  <c:pt idx="2">
                    <c:v>Хувцас дизайн </c:v>
                  </c:pt>
                  <c:pt idx="3">
                    <c:v>Интерьер дизайн</c:v>
                  </c:pt>
                  <c:pt idx="4">
                    <c:v>Хот ба бүс нутгийн төлөвлөлт</c:v>
                  </c:pt>
                  <c:pt idx="5">
                    <c:v>Үйлдвэрлэлийн дизайн</c:v>
                  </c:pt>
                  <c:pt idx="6">
                    <c:v>Уран зураг</c:v>
                  </c:pt>
                  <c:pt idx="7">
                    <c:v>Уран баримал</c:v>
                  </c:pt>
                  <c:pt idx="8">
                    <c:v>Зураасан зураг</c:v>
                  </c:pt>
                  <c:pt idx="9">
                    <c:v>Түүх соёлын дурсгалт зүйлийн сэргээн засварлалт</c:v>
                  </c:pt>
                  <c:pt idx="10">
                    <c:v>Багш, дизайн технологийн боловсрол /эр/</c:v>
                  </c:pt>
                  <c:pt idx="11">
                    <c:v>Багш, дизайн технологийн боловсрол /эм/</c:v>
                  </c:pt>
                  <c:pt idx="12">
                    <c:v>Багш, дүрслэх урлагийн боловсрол</c:v>
                  </c:pt>
                  <c:pt idx="13">
                    <c:v>Багш, дизайн зураг зүйн боловсрол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2">
                    <c:v>12</c:v>
                  </c:pt>
                  <c:pt idx="13">
                    <c:v>13</c:v>
                  </c:pt>
                </c:lvl>
              </c:multiLvlStrCache>
            </c:multiLvlStrRef>
          </c:cat>
          <c:val>
            <c:numRef>
              <c:f>Sheet4!$F$4:$F$17</c:f>
              <c:numCache>
                <c:formatCode>General</c:formatCode>
                <c:ptCount val="14"/>
                <c:pt idx="0">
                  <c:v>2512</c:v>
                </c:pt>
                <c:pt idx="1">
                  <c:v>2304</c:v>
                </c:pt>
                <c:pt idx="2">
                  <c:v>2304</c:v>
                </c:pt>
                <c:pt idx="3">
                  <c:v>2400</c:v>
                </c:pt>
                <c:pt idx="4">
                  <c:v>2240</c:v>
                </c:pt>
                <c:pt idx="5">
                  <c:v>2464</c:v>
                </c:pt>
                <c:pt idx="6">
                  <c:v>3104</c:v>
                </c:pt>
                <c:pt idx="7">
                  <c:v>3072</c:v>
                </c:pt>
                <c:pt idx="8">
                  <c:v>3104</c:v>
                </c:pt>
                <c:pt idx="9">
                  <c:v>2336</c:v>
                </c:pt>
                <c:pt idx="10">
                  <c:v>2432</c:v>
                </c:pt>
                <c:pt idx="11">
                  <c:v>2144</c:v>
                </c:pt>
                <c:pt idx="12">
                  <c:v>2656</c:v>
                </c:pt>
                <c:pt idx="13">
                  <c:v>2464</c:v>
                </c:pt>
              </c:numCache>
            </c:numRef>
          </c:val>
        </c:ser>
        <c:ser>
          <c:idx val="4"/>
          <c:order val="4"/>
          <c:tx>
            <c:strRef>
              <c:f>Sheet4!$G$3</c:f>
              <c:strCache>
                <c:ptCount val="1"/>
                <c:pt idx="0">
                  <c:v>Лаборатори</c:v>
                </c:pt>
              </c:strCache>
            </c:strRef>
          </c:tx>
          <c:invertIfNegative val="0"/>
          <c:cat>
            <c:multiLvlStrRef>
              <c:f>Sheet4!$A$4:$B$17</c:f>
              <c:multiLvlStrCache>
                <c:ptCount val="14"/>
                <c:lvl>
                  <c:pt idx="0">
                    <c:v>Архитектур</c:v>
                  </c:pt>
                  <c:pt idx="1">
                    <c:v>График дизайн </c:v>
                  </c:pt>
                  <c:pt idx="2">
                    <c:v>Хувцас дизайн </c:v>
                  </c:pt>
                  <c:pt idx="3">
                    <c:v>Интерьер дизайн</c:v>
                  </c:pt>
                  <c:pt idx="4">
                    <c:v>Хот ба бүс нутгийн төлөвлөлт</c:v>
                  </c:pt>
                  <c:pt idx="5">
                    <c:v>Үйлдвэрлэлийн дизайн</c:v>
                  </c:pt>
                  <c:pt idx="6">
                    <c:v>Уран зураг</c:v>
                  </c:pt>
                  <c:pt idx="7">
                    <c:v>Уран баримал</c:v>
                  </c:pt>
                  <c:pt idx="8">
                    <c:v>Зураасан зураг</c:v>
                  </c:pt>
                  <c:pt idx="9">
                    <c:v>Түүх соёлын дурсгалт зүйлийн сэргээн засварлалт</c:v>
                  </c:pt>
                  <c:pt idx="10">
                    <c:v>Багш, дизайн технологийн боловсрол /эр/</c:v>
                  </c:pt>
                  <c:pt idx="11">
                    <c:v>Багш, дизайн технологийн боловсрол /эм/</c:v>
                  </c:pt>
                  <c:pt idx="12">
                    <c:v>Багш, дүрслэх урлагийн боловсрол</c:v>
                  </c:pt>
                  <c:pt idx="13">
                    <c:v>Багш, дизайн зураг зүйн боловсрол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2">
                    <c:v>12</c:v>
                  </c:pt>
                  <c:pt idx="13">
                    <c:v>13</c:v>
                  </c:pt>
                </c:lvl>
              </c:multiLvlStrCache>
            </c:multiLvlStrRef>
          </c:cat>
          <c:val>
            <c:numRef>
              <c:f>Sheet4!$G$4:$G$17</c:f>
              <c:numCache>
                <c:formatCode>General</c:formatCode>
                <c:ptCount val="14"/>
                <c:pt idx="0">
                  <c:v>176</c:v>
                </c:pt>
                <c:pt idx="1">
                  <c:v>624</c:v>
                </c:pt>
                <c:pt idx="2">
                  <c:v>448</c:v>
                </c:pt>
                <c:pt idx="3">
                  <c:v>240</c:v>
                </c:pt>
                <c:pt idx="4">
                  <c:v>276</c:v>
                </c:pt>
                <c:pt idx="5">
                  <c:v>240</c:v>
                </c:pt>
                <c:pt idx="6">
                  <c:v>48</c:v>
                </c:pt>
                <c:pt idx="7">
                  <c:v>48</c:v>
                </c:pt>
                <c:pt idx="8">
                  <c:v>48</c:v>
                </c:pt>
                <c:pt idx="9">
                  <c:v>268</c:v>
                </c:pt>
                <c:pt idx="10">
                  <c:v>176</c:v>
                </c:pt>
                <c:pt idx="11">
                  <c:v>400</c:v>
                </c:pt>
                <c:pt idx="12">
                  <c:v>48</c:v>
                </c:pt>
                <c:pt idx="13">
                  <c:v>304</c:v>
                </c:pt>
              </c:numCache>
            </c:numRef>
          </c:val>
        </c:ser>
        <c:ser>
          <c:idx val="5"/>
          <c:order val="5"/>
          <c:tx>
            <c:strRef>
              <c:f>Sheet4!$H$3</c:f>
              <c:strCache>
                <c:ptCount val="1"/>
                <c:pt idx="0">
                  <c:v>Бие даан суралцах цаг</c:v>
                </c:pt>
              </c:strCache>
            </c:strRef>
          </c:tx>
          <c:invertIfNegative val="0"/>
          <c:cat>
            <c:multiLvlStrRef>
              <c:f>Sheet4!$A$4:$B$17</c:f>
              <c:multiLvlStrCache>
                <c:ptCount val="14"/>
                <c:lvl>
                  <c:pt idx="0">
                    <c:v>Архитектур</c:v>
                  </c:pt>
                  <c:pt idx="1">
                    <c:v>График дизайн </c:v>
                  </c:pt>
                  <c:pt idx="2">
                    <c:v>Хувцас дизайн </c:v>
                  </c:pt>
                  <c:pt idx="3">
                    <c:v>Интерьер дизайн</c:v>
                  </c:pt>
                  <c:pt idx="4">
                    <c:v>Хот ба бүс нутгийн төлөвлөлт</c:v>
                  </c:pt>
                  <c:pt idx="5">
                    <c:v>Үйлдвэрлэлийн дизайн</c:v>
                  </c:pt>
                  <c:pt idx="6">
                    <c:v>Уран зураг</c:v>
                  </c:pt>
                  <c:pt idx="7">
                    <c:v>Уран баримал</c:v>
                  </c:pt>
                  <c:pt idx="8">
                    <c:v>Зураасан зураг</c:v>
                  </c:pt>
                  <c:pt idx="9">
                    <c:v>Түүх соёлын дурсгалт зүйлийн сэргээн засварлалт</c:v>
                  </c:pt>
                  <c:pt idx="10">
                    <c:v>Багш, дизайн технологийн боловсрол /эр/</c:v>
                  </c:pt>
                  <c:pt idx="11">
                    <c:v>Багш, дизайн технологийн боловсрол /эм/</c:v>
                  </c:pt>
                  <c:pt idx="12">
                    <c:v>Багш, дүрслэх урлагийн боловсрол</c:v>
                  </c:pt>
                  <c:pt idx="13">
                    <c:v>Багш, дизайн зураг зүйн боловсрол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2">
                    <c:v>12</c:v>
                  </c:pt>
                  <c:pt idx="13">
                    <c:v>13</c:v>
                  </c:pt>
                </c:lvl>
              </c:multiLvlStrCache>
            </c:multiLvlStrRef>
          </c:cat>
          <c:val>
            <c:numRef>
              <c:f>Sheet4!$H$4:$H$17</c:f>
              <c:numCache>
                <c:formatCode>General</c:formatCode>
                <c:ptCount val="14"/>
                <c:pt idx="0">
                  <c:v>2984</c:v>
                </c:pt>
                <c:pt idx="1">
                  <c:v>2408</c:v>
                </c:pt>
                <c:pt idx="2">
                  <c:v>2353</c:v>
                </c:pt>
                <c:pt idx="3">
                  <c:v>2520</c:v>
                </c:pt>
                <c:pt idx="4">
                  <c:v>2760</c:v>
                </c:pt>
                <c:pt idx="5">
                  <c:v>2664</c:v>
                </c:pt>
                <c:pt idx="6">
                  <c:v>2360</c:v>
                </c:pt>
                <c:pt idx="7">
                  <c:v>2360</c:v>
                </c:pt>
                <c:pt idx="8">
                  <c:v>2360</c:v>
                </c:pt>
                <c:pt idx="9">
                  <c:v>2504</c:v>
                </c:pt>
                <c:pt idx="10">
                  <c:v>2890</c:v>
                </c:pt>
                <c:pt idx="11">
                  <c:v>2696</c:v>
                </c:pt>
                <c:pt idx="12">
                  <c:v>2552</c:v>
                </c:pt>
                <c:pt idx="13">
                  <c:v>2552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288576"/>
        <c:axId val="235249664"/>
      </c:barChart>
      <c:catAx>
        <c:axId val="235288576"/>
        <c:scaling>
          <c:orientation val="minMax"/>
        </c:scaling>
        <c:delete val="0"/>
        <c:axPos val="b"/>
        <c:majorTickMark val="out"/>
        <c:minorTickMark val="none"/>
        <c:tickLblPos val="nextTo"/>
        <c:crossAx val="235249664"/>
        <c:crosses val="autoZero"/>
        <c:auto val="1"/>
        <c:lblAlgn val="ctr"/>
        <c:lblOffset val="100"/>
        <c:noMultiLvlLbl val="0"/>
      </c:catAx>
      <c:valAx>
        <c:axId val="23524966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3528857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19</xdr:row>
      <xdr:rowOff>0</xdr:rowOff>
    </xdr:from>
    <xdr:to>
      <xdr:col>8</xdr:col>
      <xdr:colOff>1150621</xdr:colOff>
      <xdr:row>42</xdr:row>
      <xdr:rowOff>159296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Sheets">
    <a:dk1>
      <a:srgbClr val="000000"/>
    </a:dk1>
    <a:lt1>
      <a:srgbClr val="FFFFFF"/>
    </a:lt1>
    <a:dk2>
      <a:srgbClr val="000000"/>
    </a:dk2>
    <a:lt2>
      <a:srgbClr val="FFFFFF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0000FF"/>
    </a:folHlink>
  </a:clrScheme>
  <a:fontScheme name="Sheets">
    <a:majorFont>
      <a:latin typeface="Calibri"/>
      <a:ea typeface="Calibri"/>
      <a:cs typeface="Calibri"/>
    </a:majorFont>
    <a:minorFont>
      <a:latin typeface="Calibri"/>
      <a:ea typeface="Calibri"/>
      <a:cs typeface="Calibri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Q129"/>
  <sheetViews>
    <sheetView topLeftCell="A43" zoomScale="90" zoomScaleNormal="90" workbookViewId="0">
      <selection activeCell="C128" sqref="C128"/>
    </sheetView>
  </sheetViews>
  <sheetFormatPr defaultColWidth="14.44140625" defaultRowHeight="15" customHeight="1" x14ac:dyDescent="0.3"/>
  <cols>
    <col min="1" max="1" width="3.109375" style="164" bestFit="1" customWidth="1"/>
    <col min="2" max="2" width="11" style="164" bestFit="1" customWidth="1"/>
    <col min="3" max="3" width="42.6640625" style="361" customWidth="1"/>
    <col min="4" max="4" width="7.44140625" style="164" bestFit="1" customWidth="1"/>
    <col min="5" max="5" width="10.21875" style="164" customWidth="1"/>
    <col min="6" max="6" width="11" style="164" customWidth="1"/>
    <col min="7" max="7" width="18" style="164" bestFit="1" customWidth="1"/>
    <col min="8" max="8" width="4.6640625" style="41" customWidth="1"/>
    <col min="9" max="9" width="11.33203125" style="41" customWidth="1"/>
    <col min="10" max="10" width="37.88671875" style="41" customWidth="1"/>
    <col min="11" max="11" width="4" bestFit="1" customWidth="1"/>
    <col min="12" max="12" width="5" bestFit="1" customWidth="1"/>
    <col min="13" max="13" width="4" bestFit="1" customWidth="1"/>
    <col min="14" max="14" width="5.77734375" bestFit="1" customWidth="1"/>
    <col min="15" max="15" width="4" bestFit="1" customWidth="1"/>
    <col min="16" max="16" width="8.21875" style="440" bestFit="1" customWidth="1"/>
    <col min="17" max="17" width="17.5546875" bestFit="1" customWidth="1"/>
    <col min="18" max="21" width="8.6640625" customWidth="1"/>
  </cols>
  <sheetData>
    <row r="1" spans="1:17" s="596" customFormat="1" ht="47.4" customHeight="1" x14ac:dyDescent="0.3">
      <c r="A1" s="642" t="s">
        <v>1038</v>
      </c>
      <c r="B1" s="651"/>
      <c r="C1" s="651"/>
      <c r="D1" s="652" t="s">
        <v>1043</v>
      </c>
      <c r="E1" s="653"/>
      <c r="F1" s="653"/>
      <c r="G1" s="653"/>
      <c r="H1" s="642" t="s">
        <v>1038</v>
      </c>
      <c r="I1" s="651"/>
      <c r="J1" s="651"/>
      <c r="K1" s="652" t="s">
        <v>1041</v>
      </c>
      <c r="L1" s="653"/>
      <c r="M1" s="653"/>
      <c r="N1" s="653"/>
      <c r="O1" s="653"/>
      <c r="P1" s="653"/>
      <c r="Q1" s="653"/>
    </row>
    <row r="2" spans="1:17" s="596" customFormat="1" ht="13.8" x14ac:dyDescent="0.3">
      <c r="A2" s="591"/>
      <c r="B2" s="593"/>
      <c r="C2" s="298" t="s">
        <v>799</v>
      </c>
      <c r="D2" s="653"/>
      <c r="E2" s="653"/>
      <c r="F2" s="653"/>
      <c r="G2" s="653"/>
      <c r="H2" s="591"/>
      <c r="I2" s="394"/>
      <c r="J2" s="298" t="s">
        <v>799</v>
      </c>
      <c r="K2" s="653"/>
      <c r="L2" s="653"/>
      <c r="M2" s="653"/>
      <c r="N2" s="653"/>
      <c r="O2" s="653"/>
      <c r="P2" s="653"/>
      <c r="Q2" s="653"/>
    </row>
    <row r="3" spans="1:17" s="102" customFormat="1" ht="15.6" x14ac:dyDescent="0.3">
      <c r="A3" s="104"/>
      <c r="B3" s="164"/>
      <c r="C3" s="43"/>
      <c r="D3" s="106"/>
      <c r="E3" s="106"/>
      <c r="F3" s="106"/>
      <c r="G3" s="106"/>
      <c r="H3" s="104"/>
      <c r="I3" s="105"/>
      <c r="J3" s="43"/>
      <c r="K3" s="107"/>
      <c r="L3" s="107"/>
      <c r="M3" s="107"/>
      <c r="N3" s="107"/>
      <c r="O3" s="107"/>
      <c r="P3" s="441"/>
    </row>
    <row r="4" spans="1:17" s="102" customFormat="1" ht="15" customHeight="1" x14ac:dyDescent="0.3">
      <c r="A4" s="654" t="s">
        <v>1042</v>
      </c>
      <c r="B4" s="654"/>
      <c r="C4" s="654"/>
      <c r="D4" s="654"/>
      <c r="E4" s="654"/>
      <c r="F4" s="654"/>
      <c r="G4" s="654"/>
      <c r="H4" s="655" t="s">
        <v>1042</v>
      </c>
      <c r="I4" s="655"/>
      <c r="J4" s="655"/>
      <c r="K4" s="655"/>
      <c r="L4" s="655"/>
      <c r="M4" s="655"/>
      <c r="N4" s="655"/>
      <c r="O4" s="655"/>
      <c r="P4" s="655"/>
      <c r="Q4" s="655"/>
    </row>
    <row r="5" spans="1:17" s="102" customFormat="1" ht="14.25" customHeight="1" x14ac:dyDescent="0.3">
      <c r="A5" s="648" t="s">
        <v>17</v>
      </c>
      <c r="B5" s="649"/>
      <c r="C5" s="649"/>
      <c r="D5" s="649"/>
      <c r="E5" s="649"/>
      <c r="F5" s="649"/>
      <c r="G5" s="649"/>
      <c r="H5" s="650" t="s">
        <v>18</v>
      </c>
      <c r="I5" s="650"/>
      <c r="J5" s="650"/>
      <c r="K5" s="650"/>
      <c r="L5" s="650"/>
      <c r="M5" s="650"/>
      <c r="N5" s="650"/>
      <c r="O5" s="650"/>
      <c r="P5" s="650"/>
      <c r="Q5" s="650"/>
    </row>
    <row r="6" spans="1:17" s="102" customFormat="1" ht="14.25" customHeight="1" x14ac:dyDescent="0.3">
      <c r="A6" s="172"/>
      <c r="B6" s="173"/>
      <c r="C6" s="355"/>
      <c r="D6" s="173"/>
      <c r="E6" s="173"/>
      <c r="F6" s="173"/>
      <c r="G6" s="173"/>
      <c r="H6" s="103"/>
      <c r="I6" s="103"/>
      <c r="J6" s="103"/>
      <c r="K6" s="103"/>
      <c r="L6" s="103"/>
      <c r="M6" s="103"/>
      <c r="N6" s="103"/>
      <c r="O6" s="103"/>
      <c r="P6" s="439"/>
      <c r="Q6" s="103"/>
    </row>
    <row r="7" spans="1:17" s="56" customFormat="1" ht="14.25" customHeight="1" x14ac:dyDescent="0.25">
      <c r="A7" s="639" t="s">
        <v>811</v>
      </c>
      <c r="B7" s="635"/>
      <c r="C7" s="635"/>
      <c r="D7" s="640" t="s">
        <v>19</v>
      </c>
      <c r="E7" s="635"/>
      <c r="F7" s="635"/>
      <c r="G7" s="635"/>
      <c r="H7" s="639" t="s">
        <v>811</v>
      </c>
      <c r="I7" s="635"/>
      <c r="J7" s="635"/>
      <c r="K7" s="641" t="s">
        <v>20</v>
      </c>
      <c r="L7" s="613"/>
      <c r="M7" s="613"/>
      <c r="N7" s="613"/>
      <c r="O7" s="613"/>
      <c r="P7" s="613"/>
      <c r="Q7" s="613"/>
    </row>
    <row r="8" spans="1:17" s="56" customFormat="1" ht="15" customHeight="1" x14ac:dyDescent="0.25">
      <c r="A8" s="639" t="s">
        <v>812</v>
      </c>
      <c r="B8" s="635"/>
      <c r="C8" s="635"/>
      <c r="D8" s="642" t="s">
        <v>21</v>
      </c>
      <c r="E8" s="635"/>
      <c r="F8" s="635"/>
      <c r="G8" s="635"/>
      <c r="H8" s="639" t="s">
        <v>812</v>
      </c>
      <c r="I8" s="635"/>
      <c r="J8" s="635"/>
      <c r="K8" s="643" t="s">
        <v>22</v>
      </c>
      <c r="L8" s="613"/>
      <c r="M8" s="613"/>
      <c r="N8" s="613"/>
      <c r="O8" s="613"/>
      <c r="P8" s="613"/>
      <c r="Q8" s="613"/>
    </row>
    <row r="9" spans="1:17" s="56" customFormat="1" ht="15" customHeight="1" x14ac:dyDescent="0.25">
      <c r="A9" s="162"/>
      <c r="B9" s="158"/>
      <c r="C9" s="350"/>
      <c r="D9" s="161"/>
      <c r="E9" s="158"/>
      <c r="F9" s="158"/>
      <c r="G9" s="158"/>
      <c r="H9" s="135"/>
      <c r="I9" s="65"/>
      <c r="J9" s="65"/>
      <c r="K9" s="111"/>
      <c r="P9" s="438"/>
    </row>
    <row r="10" spans="1:17" s="56" customFormat="1" ht="66.75" customHeight="1" x14ac:dyDescent="0.25">
      <c r="A10" s="70" t="s">
        <v>23</v>
      </c>
      <c r="B10" s="70" t="s">
        <v>24</v>
      </c>
      <c r="C10" s="70" t="s">
        <v>25</v>
      </c>
      <c r="D10" s="70" t="s">
        <v>0</v>
      </c>
      <c r="E10" s="70" t="s">
        <v>1</v>
      </c>
      <c r="F10" s="70" t="s">
        <v>2</v>
      </c>
      <c r="G10" s="70" t="s">
        <v>26</v>
      </c>
      <c r="H10" s="67" t="s">
        <v>23</v>
      </c>
      <c r="I10" s="69" t="s">
        <v>27</v>
      </c>
      <c r="J10" s="69" t="s">
        <v>28</v>
      </c>
      <c r="K10" s="86" t="s">
        <v>29</v>
      </c>
      <c r="L10" s="86" t="s">
        <v>30</v>
      </c>
      <c r="M10" s="86" t="s">
        <v>31</v>
      </c>
      <c r="N10" s="86" t="s">
        <v>32</v>
      </c>
      <c r="O10" s="86" t="s">
        <v>33</v>
      </c>
      <c r="P10" s="445" t="s">
        <v>840</v>
      </c>
      <c r="Q10" s="84" t="s">
        <v>26</v>
      </c>
    </row>
    <row r="11" spans="1:17" s="56" customFormat="1" ht="15" customHeight="1" x14ac:dyDescent="0.25">
      <c r="A11" s="601" t="s">
        <v>743</v>
      </c>
      <c r="B11" s="602"/>
      <c r="C11" s="602"/>
      <c r="D11" s="602"/>
      <c r="E11" s="602"/>
      <c r="F11" s="602"/>
      <c r="G11" s="603"/>
      <c r="H11" s="636" t="s">
        <v>35</v>
      </c>
      <c r="I11" s="637"/>
      <c r="J11" s="637"/>
      <c r="K11" s="637"/>
      <c r="L11" s="637"/>
      <c r="M11" s="637"/>
      <c r="N11" s="637"/>
      <c r="O11" s="637"/>
      <c r="P11" s="637"/>
      <c r="Q11" s="638"/>
    </row>
    <row r="12" spans="1:17" s="56" customFormat="1" ht="14.25" customHeight="1" x14ac:dyDescent="0.25">
      <c r="A12" s="601" t="s">
        <v>36</v>
      </c>
      <c r="B12" s="602"/>
      <c r="C12" s="602"/>
      <c r="D12" s="602"/>
      <c r="E12" s="602"/>
      <c r="F12" s="602"/>
      <c r="G12" s="603"/>
      <c r="H12" s="177">
        <v>1</v>
      </c>
      <c r="I12" s="146" t="s">
        <v>37</v>
      </c>
      <c r="J12" s="154" t="s">
        <v>38</v>
      </c>
      <c r="K12" s="178">
        <v>3</v>
      </c>
      <c r="L12" s="179">
        <v>64</v>
      </c>
      <c r="M12" s="178">
        <v>32</v>
      </c>
      <c r="N12" s="178">
        <v>32</v>
      </c>
      <c r="O12" s="178">
        <v>0</v>
      </c>
      <c r="P12" s="178">
        <v>80</v>
      </c>
      <c r="Q12" s="6" t="s">
        <v>718</v>
      </c>
    </row>
    <row r="13" spans="1:17" s="348" customFormat="1" ht="14.25" customHeight="1" x14ac:dyDescent="0.25">
      <c r="A13" s="598" t="s">
        <v>791</v>
      </c>
      <c r="B13" s="599"/>
      <c r="C13" s="599"/>
      <c r="D13" s="599"/>
      <c r="E13" s="599"/>
      <c r="F13" s="599"/>
      <c r="G13" s="600"/>
      <c r="H13" s="177">
        <v>2</v>
      </c>
      <c r="I13" s="146" t="s">
        <v>39</v>
      </c>
      <c r="J13" s="154" t="s">
        <v>40</v>
      </c>
      <c r="K13" s="178">
        <v>3</v>
      </c>
      <c r="L13" s="179">
        <v>64</v>
      </c>
      <c r="M13" s="178">
        <v>32</v>
      </c>
      <c r="N13" s="178">
        <v>32</v>
      </c>
      <c r="O13" s="178">
        <v>0</v>
      </c>
      <c r="P13" s="178">
        <v>80</v>
      </c>
      <c r="Q13" s="6" t="s">
        <v>718</v>
      </c>
    </row>
    <row r="14" spans="1:17" s="56" customFormat="1" ht="14.25" customHeight="1" x14ac:dyDescent="0.25">
      <c r="A14" s="35">
        <v>1</v>
      </c>
      <c r="B14" s="35" t="s">
        <v>63</v>
      </c>
      <c r="C14" s="62" t="s">
        <v>64</v>
      </c>
      <c r="D14" s="35">
        <v>1</v>
      </c>
      <c r="E14" s="35"/>
      <c r="F14" s="35" t="s">
        <v>3</v>
      </c>
      <c r="G14" s="146" t="s">
        <v>846</v>
      </c>
      <c r="H14" s="177">
        <v>3</v>
      </c>
      <c r="I14" s="146" t="s">
        <v>43</v>
      </c>
      <c r="J14" s="154" t="s">
        <v>44</v>
      </c>
      <c r="K14" s="178">
        <v>2</v>
      </c>
      <c r="L14" s="179">
        <v>48</v>
      </c>
      <c r="M14" s="178">
        <v>16</v>
      </c>
      <c r="N14" s="178">
        <v>32</v>
      </c>
      <c r="O14" s="178">
        <v>0</v>
      </c>
      <c r="P14" s="178">
        <v>48</v>
      </c>
      <c r="Q14" s="7" t="s">
        <v>656</v>
      </c>
    </row>
    <row r="15" spans="1:17" s="56" customFormat="1" ht="14.25" customHeight="1" x14ac:dyDescent="0.25">
      <c r="A15" s="35">
        <v>2</v>
      </c>
      <c r="B15" s="35" t="s">
        <v>55</v>
      </c>
      <c r="C15" s="62" t="s">
        <v>6</v>
      </c>
      <c r="D15" s="35">
        <v>3</v>
      </c>
      <c r="E15" s="35"/>
      <c r="F15" s="35" t="s">
        <v>3</v>
      </c>
      <c r="G15" s="146" t="s">
        <v>718</v>
      </c>
      <c r="H15" s="177">
        <v>4</v>
      </c>
      <c r="I15" s="146" t="s">
        <v>47</v>
      </c>
      <c r="J15" s="154" t="s">
        <v>48</v>
      </c>
      <c r="K15" s="178">
        <v>2</v>
      </c>
      <c r="L15" s="179">
        <v>48</v>
      </c>
      <c r="M15" s="178">
        <v>16</v>
      </c>
      <c r="N15" s="178">
        <v>32</v>
      </c>
      <c r="O15" s="178">
        <v>0</v>
      </c>
      <c r="P15" s="178">
        <v>48</v>
      </c>
      <c r="Q15" s="7" t="s">
        <v>656</v>
      </c>
    </row>
    <row r="16" spans="1:17" s="348" customFormat="1" ht="14.25" customHeight="1" x14ac:dyDescent="0.25">
      <c r="A16" s="598" t="s">
        <v>793</v>
      </c>
      <c r="B16" s="599"/>
      <c r="C16" s="600"/>
      <c r="D16" s="35">
        <v>4</v>
      </c>
      <c r="E16" s="35"/>
      <c r="F16" s="35"/>
      <c r="G16" s="146"/>
      <c r="H16" s="177">
        <v>5</v>
      </c>
      <c r="I16" s="146" t="s">
        <v>51</v>
      </c>
      <c r="J16" s="154" t="s">
        <v>52</v>
      </c>
      <c r="K16" s="178">
        <v>2</v>
      </c>
      <c r="L16" s="179">
        <v>48</v>
      </c>
      <c r="M16" s="178">
        <v>16</v>
      </c>
      <c r="N16" s="178">
        <v>32</v>
      </c>
      <c r="O16" s="178">
        <v>0</v>
      </c>
      <c r="P16" s="178">
        <v>48</v>
      </c>
      <c r="Q16" s="7" t="s">
        <v>656</v>
      </c>
    </row>
    <row r="17" spans="1:17" s="348" customFormat="1" ht="14.25" customHeight="1" x14ac:dyDescent="0.25">
      <c r="A17" s="598" t="s">
        <v>792</v>
      </c>
      <c r="B17" s="604"/>
      <c r="C17" s="604"/>
      <c r="D17" s="604"/>
      <c r="E17" s="604"/>
      <c r="F17" s="604"/>
      <c r="G17" s="605"/>
      <c r="H17" s="177">
        <v>6</v>
      </c>
      <c r="I17" s="146" t="s">
        <v>55</v>
      </c>
      <c r="J17" s="154" t="s">
        <v>6</v>
      </c>
      <c r="K17" s="178">
        <v>3</v>
      </c>
      <c r="L17" s="179">
        <v>64</v>
      </c>
      <c r="M17" s="178">
        <v>32</v>
      </c>
      <c r="N17" s="178">
        <v>32</v>
      </c>
      <c r="O17" s="178">
        <v>0</v>
      </c>
      <c r="P17" s="178">
        <v>80</v>
      </c>
      <c r="Q17" s="6" t="s">
        <v>718</v>
      </c>
    </row>
    <row r="18" spans="1:17" s="56" customFormat="1" ht="14.25" customHeight="1" x14ac:dyDescent="0.25">
      <c r="A18" s="147">
        <v>3</v>
      </c>
      <c r="B18" s="35" t="s">
        <v>37</v>
      </c>
      <c r="C18" s="62" t="s">
        <v>38</v>
      </c>
      <c r="D18" s="35">
        <v>3</v>
      </c>
      <c r="E18" s="35"/>
      <c r="F18" s="35" t="s">
        <v>3</v>
      </c>
      <c r="G18" s="146" t="s">
        <v>718</v>
      </c>
      <c r="H18" s="177">
        <v>7</v>
      </c>
      <c r="I18" s="146" t="s">
        <v>56</v>
      </c>
      <c r="J18" s="154" t="s">
        <v>57</v>
      </c>
      <c r="K18" s="178">
        <v>3</v>
      </c>
      <c r="L18" s="179">
        <v>80</v>
      </c>
      <c r="M18" s="178">
        <v>16</v>
      </c>
      <c r="N18" s="178">
        <v>64</v>
      </c>
      <c r="O18" s="178">
        <v>0</v>
      </c>
      <c r="P18" s="178">
        <v>64</v>
      </c>
      <c r="Q18" s="7" t="s">
        <v>668</v>
      </c>
    </row>
    <row r="19" spans="1:17" s="56" customFormat="1" ht="14.25" customHeight="1" x14ac:dyDescent="0.25">
      <c r="A19" s="35">
        <v>4</v>
      </c>
      <c r="B19" s="35" t="s">
        <v>41</v>
      </c>
      <c r="C19" s="62" t="s">
        <v>42</v>
      </c>
      <c r="D19" s="35">
        <v>2</v>
      </c>
      <c r="E19" s="35" t="s">
        <v>37</v>
      </c>
      <c r="F19" s="35" t="s">
        <v>4</v>
      </c>
      <c r="G19" s="34" t="s">
        <v>641</v>
      </c>
      <c r="H19" s="608" t="s">
        <v>78</v>
      </c>
      <c r="I19" s="609"/>
      <c r="J19" s="610"/>
      <c r="K19" s="4">
        <f>SUM(K12:K18)</f>
        <v>18</v>
      </c>
      <c r="L19" s="4">
        <f>SUM(L12:L18)</f>
        <v>416</v>
      </c>
      <c r="M19" s="4">
        <f>SUM(M12:M18)</f>
        <v>160</v>
      </c>
      <c r="N19" s="4">
        <f>SUM(N12:N18)</f>
        <v>256</v>
      </c>
      <c r="O19" s="4">
        <v>0</v>
      </c>
      <c r="P19" s="178">
        <f>SUM(P12:P18)</f>
        <v>448</v>
      </c>
      <c r="Q19" s="150" t="s">
        <v>730</v>
      </c>
    </row>
    <row r="20" spans="1:17" s="56" customFormat="1" ht="14.25" customHeight="1" x14ac:dyDescent="0.25">
      <c r="A20" s="35">
        <v>5</v>
      </c>
      <c r="B20" s="35" t="s">
        <v>45</v>
      </c>
      <c r="C20" s="62" t="s">
        <v>46</v>
      </c>
      <c r="D20" s="35">
        <v>3</v>
      </c>
      <c r="E20" s="35"/>
      <c r="F20" s="35" t="s">
        <v>3</v>
      </c>
      <c r="G20" s="146" t="s">
        <v>718</v>
      </c>
      <c r="H20" s="636" t="s">
        <v>62</v>
      </c>
      <c r="I20" s="637"/>
      <c r="J20" s="637"/>
      <c r="K20" s="637"/>
      <c r="L20" s="637"/>
      <c r="M20" s="637"/>
      <c r="N20" s="637"/>
      <c r="O20" s="637"/>
      <c r="P20" s="637"/>
      <c r="Q20" s="638"/>
    </row>
    <row r="21" spans="1:17" s="56" customFormat="1" ht="14.25" customHeight="1" x14ac:dyDescent="0.25">
      <c r="A21" s="35">
        <v>6</v>
      </c>
      <c r="B21" s="35" t="s">
        <v>49</v>
      </c>
      <c r="C21" s="62" t="s">
        <v>50</v>
      </c>
      <c r="D21" s="35">
        <v>3</v>
      </c>
      <c r="E21" s="35"/>
      <c r="F21" s="35" t="s">
        <v>3</v>
      </c>
      <c r="G21" s="146" t="s">
        <v>718</v>
      </c>
      <c r="H21" s="177">
        <v>1</v>
      </c>
      <c r="I21" s="146" t="s">
        <v>41</v>
      </c>
      <c r="J21" s="154" t="s">
        <v>42</v>
      </c>
      <c r="K21" s="178">
        <v>2</v>
      </c>
      <c r="L21" s="179">
        <v>64</v>
      </c>
      <c r="M21" s="178">
        <v>0</v>
      </c>
      <c r="N21" s="178">
        <v>64</v>
      </c>
      <c r="O21" s="178">
        <v>0</v>
      </c>
      <c r="P21" s="178">
        <v>32</v>
      </c>
      <c r="Q21" s="6" t="s">
        <v>641</v>
      </c>
    </row>
    <row r="22" spans="1:17" s="56" customFormat="1" ht="14.25" customHeight="1" x14ac:dyDescent="0.25">
      <c r="A22" s="35">
        <v>7</v>
      </c>
      <c r="B22" s="147" t="s">
        <v>773</v>
      </c>
      <c r="C22" s="142" t="s">
        <v>711</v>
      </c>
      <c r="D22" s="35">
        <v>3</v>
      </c>
      <c r="E22" s="35"/>
      <c r="F22" s="35" t="s">
        <v>3</v>
      </c>
      <c r="G22" s="146" t="s">
        <v>718</v>
      </c>
      <c r="H22" s="177">
        <v>2</v>
      </c>
      <c r="I22" s="146" t="s">
        <v>65</v>
      </c>
      <c r="J22" s="154" t="s">
        <v>66</v>
      </c>
      <c r="K22" s="178">
        <v>2</v>
      </c>
      <c r="L22" s="179">
        <v>48</v>
      </c>
      <c r="M22" s="178">
        <v>16</v>
      </c>
      <c r="N22" s="178">
        <v>32</v>
      </c>
      <c r="O22" s="178">
        <v>0</v>
      </c>
      <c r="P22" s="178">
        <v>48</v>
      </c>
      <c r="Q22" s="7" t="s">
        <v>656</v>
      </c>
    </row>
    <row r="23" spans="1:17" s="348" customFormat="1" ht="14.25" customHeight="1" x14ac:dyDescent="0.25">
      <c r="A23" s="598" t="s">
        <v>793</v>
      </c>
      <c r="B23" s="599"/>
      <c r="C23" s="600"/>
      <c r="D23" s="35">
        <f>SUM(D18:D22)</f>
        <v>14</v>
      </c>
      <c r="E23" s="35"/>
      <c r="F23" s="35"/>
      <c r="G23" s="146"/>
      <c r="H23" s="177">
        <v>3</v>
      </c>
      <c r="I23" s="146" t="s">
        <v>67</v>
      </c>
      <c r="J23" s="154" t="s">
        <v>68</v>
      </c>
      <c r="K23" s="178">
        <v>2</v>
      </c>
      <c r="L23" s="179">
        <v>64</v>
      </c>
      <c r="M23" s="178">
        <v>0</v>
      </c>
      <c r="N23" s="178">
        <v>64</v>
      </c>
      <c r="O23" s="178">
        <v>0</v>
      </c>
      <c r="P23" s="178">
        <v>32</v>
      </c>
      <c r="Q23" s="6" t="s">
        <v>641</v>
      </c>
    </row>
    <row r="24" spans="1:17" s="348" customFormat="1" ht="14.25" customHeight="1" x14ac:dyDescent="0.25">
      <c r="A24" s="598" t="s">
        <v>794</v>
      </c>
      <c r="B24" s="599"/>
      <c r="C24" s="599"/>
      <c r="D24" s="599"/>
      <c r="E24" s="599"/>
      <c r="F24" s="599"/>
      <c r="G24" s="600"/>
      <c r="H24" s="177">
        <v>4</v>
      </c>
      <c r="I24" s="146" t="s">
        <v>71</v>
      </c>
      <c r="J24" s="180" t="s">
        <v>651</v>
      </c>
      <c r="K24" s="178">
        <v>2</v>
      </c>
      <c r="L24" s="179">
        <v>64</v>
      </c>
      <c r="M24" s="178">
        <v>0</v>
      </c>
      <c r="N24" s="178">
        <v>64</v>
      </c>
      <c r="O24" s="178">
        <v>0</v>
      </c>
      <c r="P24" s="178">
        <v>32</v>
      </c>
      <c r="Q24" s="6" t="s">
        <v>641</v>
      </c>
    </row>
    <row r="25" spans="1:17" s="56" customFormat="1" ht="15" customHeight="1" x14ac:dyDescent="0.25">
      <c r="A25" s="35">
        <v>8</v>
      </c>
      <c r="B25" s="35" t="s">
        <v>53</v>
      </c>
      <c r="C25" s="62" t="s">
        <v>54</v>
      </c>
      <c r="D25" s="35">
        <v>3</v>
      </c>
      <c r="E25" s="35"/>
      <c r="F25" s="35" t="s">
        <v>4</v>
      </c>
      <c r="G25" s="146" t="s">
        <v>718</v>
      </c>
      <c r="H25" s="177">
        <v>5</v>
      </c>
      <c r="I25" s="146" t="s">
        <v>69</v>
      </c>
      <c r="J25" s="154" t="s">
        <v>70</v>
      </c>
      <c r="K25" s="178">
        <v>3</v>
      </c>
      <c r="L25" s="179">
        <v>64</v>
      </c>
      <c r="M25" s="178">
        <v>32</v>
      </c>
      <c r="N25" s="178">
        <v>32</v>
      </c>
      <c r="O25" s="178">
        <v>0</v>
      </c>
      <c r="P25" s="178">
        <v>80</v>
      </c>
      <c r="Q25" s="6" t="s">
        <v>718</v>
      </c>
    </row>
    <row r="26" spans="1:17" s="56" customFormat="1" ht="14.25" customHeight="1" x14ac:dyDescent="0.25">
      <c r="A26" s="35">
        <v>9</v>
      </c>
      <c r="B26" s="35" t="s">
        <v>60</v>
      </c>
      <c r="C26" s="62" t="s">
        <v>61</v>
      </c>
      <c r="D26" s="35">
        <v>2</v>
      </c>
      <c r="E26" s="35"/>
      <c r="F26" s="35" t="s">
        <v>3</v>
      </c>
      <c r="G26" s="146" t="s">
        <v>656</v>
      </c>
      <c r="H26" s="177">
        <v>6</v>
      </c>
      <c r="I26" s="146" t="s">
        <v>74</v>
      </c>
      <c r="J26" s="154" t="s">
        <v>75</v>
      </c>
      <c r="K26" s="178">
        <v>3</v>
      </c>
      <c r="L26" s="179">
        <v>80</v>
      </c>
      <c r="M26" s="178">
        <v>16</v>
      </c>
      <c r="N26" s="178">
        <v>64</v>
      </c>
      <c r="O26" s="178">
        <v>0</v>
      </c>
      <c r="P26" s="178">
        <v>64</v>
      </c>
      <c r="Q26" s="7" t="s">
        <v>668</v>
      </c>
    </row>
    <row r="27" spans="1:17" s="348" customFormat="1" ht="14.25" customHeight="1" x14ac:dyDescent="0.25">
      <c r="A27" s="598" t="s">
        <v>793</v>
      </c>
      <c r="B27" s="599"/>
      <c r="C27" s="600"/>
      <c r="D27" s="35">
        <v>5</v>
      </c>
      <c r="E27" s="35"/>
      <c r="F27" s="35"/>
      <c r="G27" s="146"/>
      <c r="H27" s="177">
        <v>7</v>
      </c>
      <c r="I27" s="146" t="s">
        <v>76</v>
      </c>
      <c r="J27" s="154" t="s">
        <v>77</v>
      </c>
      <c r="K27" s="178">
        <v>2</v>
      </c>
      <c r="L27" s="179">
        <v>64</v>
      </c>
      <c r="M27" s="178">
        <v>0</v>
      </c>
      <c r="N27" s="178">
        <v>64</v>
      </c>
      <c r="O27" s="178">
        <v>0</v>
      </c>
      <c r="P27" s="178">
        <v>32</v>
      </c>
      <c r="Q27" s="155" t="s">
        <v>641</v>
      </c>
    </row>
    <row r="28" spans="1:17" s="348" customFormat="1" ht="14.25" customHeight="1" x14ac:dyDescent="0.25">
      <c r="A28" s="598" t="s">
        <v>795</v>
      </c>
      <c r="B28" s="604"/>
      <c r="C28" s="604"/>
      <c r="D28" s="604"/>
      <c r="E28" s="604"/>
      <c r="F28" s="604"/>
      <c r="G28" s="605"/>
      <c r="H28" s="608" t="s">
        <v>78</v>
      </c>
      <c r="I28" s="609"/>
      <c r="J28" s="610"/>
      <c r="K28" s="4">
        <f t="shared" ref="K28:P28" si="0">SUM(K21:K27)</f>
        <v>16</v>
      </c>
      <c r="L28" s="4">
        <f t="shared" si="0"/>
        <v>448</v>
      </c>
      <c r="M28" s="4">
        <f t="shared" si="0"/>
        <v>64</v>
      </c>
      <c r="N28" s="4">
        <f t="shared" si="0"/>
        <v>384</v>
      </c>
      <c r="O28" s="4">
        <f t="shared" si="0"/>
        <v>0</v>
      </c>
      <c r="P28" s="4">
        <f t="shared" si="0"/>
        <v>320</v>
      </c>
      <c r="Q28" s="150" t="s">
        <v>838</v>
      </c>
    </row>
    <row r="29" spans="1:17" s="56" customFormat="1" ht="14.25" customHeight="1" x14ac:dyDescent="0.25">
      <c r="A29" s="35">
        <v>10</v>
      </c>
      <c r="B29" s="35" t="s">
        <v>39</v>
      </c>
      <c r="C29" s="62" t="s">
        <v>40</v>
      </c>
      <c r="D29" s="35">
        <v>3</v>
      </c>
      <c r="E29" s="35"/>
      <c r="F29" s="35" t="s">
        <v>4</v>
      </c>
      <c r="G29" s="146" t="s">
        <v>718</v>
      </c>
      <c r="H29" s="636" t="s">
        <v>81</v>
      </c>
      <c r="I29" s="637"/>
      <c r="J29" s="637"/>
      <c r="K29" s="637"/>
      <c r="L29" s="637"/>
      <c r="M29" s="637"/>
      <c r="N29" s="637"/>
      <c r="O29" s="637"/>
      <c r="P29" s="637"/>
      <c r="Q29" s="638"/>
    </row>
    <row r="30" spans="1:17" s="56" customFormat="1" ht="14.25" customHeight="1" x14ac:dyDescent="0.25">
      <c r="A30" s="35">
        <v>11</v>
      </c>
      <c r="B30" s="35" t="s">
        <v>58</v>
      </c>
      <c r="C30" s="62" t="s">
        <v>59</v>
      </c>
      <c r="D30" s="35">
        <v>1</v>
      </c>
      <c r="E30" s="35"/>
      <c r="F30" s="35" t="s">
        <v>4</v>
      </c>
      <c r="G30" s="146" t="s">
        <v>735</v>
      </c>
      <c r="H30" s="177">
        <v>1</v>
      </c>
      <c r="I30" s="146" t="s">
        <v>83</v>
      </c>
      <c r="J30" s="181" t="s">
        <v>84</v>
      </c>
      <c r="K30" s="178">
        <v>3</v>
      </c>
      <c r="L30" s="179">
        <v>64</v>
      </c>
      <c r="M30" s="178">
        <v>32</v>
      </c>
      <c r="N30" s="178">
        <v>32</v>
      </c>
      <c r="O30" s="178">
        <v>0</v>
      </c>
      <c r="P30" s="178">
        <v>80</v>
      </c>
      <c r="Q30" s="6" t="s">
        <v>718</v>
      </c>
    </row>
    <row r="31" spans="1:17" s="348" customFormat="1" ht="14.25" customHeight="1" x14ac:dyDescent="0.25">
      <c r="A31" s="598" t="s">
        <v>793</v>
      </c>
      <c r="B31" s="599"/>
      <c r="C31" s="600"/>
      <c r="D31" s="35">
        <v>4</v>
      </c>
      <c r="E31" s="35"/>
      <c r="F31" s="35"/>
      <c r="G31" s="146"/>
      <c r="H31" s="177">
        <v>2</v>
      </c>
      <c r="I31" s="146" t="s">
        <v>87</v>
      </c>
      <c r="J31" s="154" t="s">
        <v>88</v>
      </c>
      <c r="K31" s="178">
        <v>3</v>
      </c>
      <c r="L31" s="179">
        <v>64</v>
      </c>
      <c r="M31" s="178">
        <v>32</v>
      </c>
      <c r="N31" s="178">
        <v>32</v>
      </c>
      <c r="O31" s="178">
        <v>0</v>
      </c>
      <c r="P31" s="178">
        <v>80</v>
      </c>
      <c r="Q31" s="6" t="s">
        <v>718</v>
      </c>
    </row>
    <row r="32" spans="1:17" s="348" customFormat="1" ht="14.25" customHeight="1" x14ac:dyDescent="0.25">
      <c r="A32" s="598" t="s">
        <v>798</v>
      </c>
      <c r="B32" s="599"/>
      <c r="C32" s="599"/>
      <c r="D32" s="599"/>
      <c r="E32" s="599"/>
      <c r="F32" s="599"/>
      <c r="G32" s="600"/>
      <c r="H32" s="177">
        <v>3</v>
      </c>
      <c r="I32" s="146" t="s">
        <v>90</v>
      </c>
      <c r="J32" s="154" t="s">
        <v>91</v>
      </c>
      <c r="K32" s="178">
        <v>3</v>
      </c>
      <c r="L32" s="179">
        <v>64</v>
      </c>
      <c r="M32" s="178">
        <v>32</v>
      </c>
      <c r="N32" s="178">
        <v>32</v>
      </c>
      <c r="O32" s="178">
        <v>0</v>
      </c>
      <c r="P32" s="178">
        <v>80</v>
      </c>
      <c r="Q32" s="6" t="s">
        <v>718</v>
      </c>
    </row>
    <row r="33" spans="1:17" s="56" customFormat="1" ht="14.25" customHeight="1" x14ac:dyDescent="0.25">
      <c r="A33" s="35">
        <v>12</v>
      </c>
      <c r="B33" s="35" t="s">
        <v>69</v>
      </c>
      <c r="C33" s="62" t="s">
        <v>70</v>
      </c>
      <c r="D33" s="35">
        <v>3</v>
      </c>
      <c r="E33" s="35" t="s">
        <v>55</v>
      </c>
      <c r="F33" s="35" t="s">
        <v>4</v>
      </c>
      <c r="G33" s="146" t="s">
        <v>718</v>
      </c>
      <c r="H33" s="177">
        <v>4</v>
      </c>
      <c r="I33" s="146" t="s">
        <v>94</v>
      </c>
      <c r="J33" s="154" t="s">
        <v>95</v>
      </c>
      <c r="K33" s="178">
        <v>3</v>
      </c>
      <c r="L33" s="179">
        <v>80</v>
      </c>
      <c r="M33" s="178">
        <v>16</v>
      </c>
      <c r="N33" s="178">
        <v>64</v>
      </c>
      <c r="O33" s="178">
        <v>0</v>
      </c>
      <c r="P33" s="178">
        <v>64</v>
      </c>
      <c r="Q33" s="7" t="s">
        <v>668</v>
      </c>
    </row>
    <row r="34" spans="1:17" s="56" customFormat="1" ht="14.25" customHeight="1" x14ac:dyDescent="0.25">
      <c r="A34" s="35">
        <v>13</v>
      </c>
      <c r="B34" s="35" t="s">
        <v>43</v>
      </c>
      <c r="C34" s="142" t="s">
        <v>73</v>
      </c>
      <c r="D34" s="35">
        <v>2</v>
      </c>
      <c r="E34" s="35"/>
      <c r="F34" s="35" t="s">
        <v>3</v>
      </c>
      <c r="G34" s="7" t="s">
        <v>656</v>
      </c>
      <c r="H34" s="177">
        <v>5</v>
      </c>
      <c r="I34" s="146" t="s">
        <v>96</v>
      </c>
      <c r="J34" s="182" t="s">
        <v>97</v>
      </c>
      <c r="K34" s="178">
        <v>2</v>
      </c>
      <c r="L34" s="179">
        <v>48</v>
      </c>
      <c r="M34" s="178">
        <v>16</v>
      </c>
      <c r="N34" s="178">
        <v>32</v>
      </c>
      <c r="O34" s="178">
        <v>0</v>
      </c>
      <c r="P34" s="178">
        <v>48</v>
      </c>
      <c r="Q34" s="7" t="s">
        <v>656</v>
      </c>
    </row>
    <row r="35" spans="1:17" s="56" customFormat="1" ht="14.25" customHeight="1" x14ac:dyDescent="0.25">
      <c r="A35" s="35">
        <v>14</v>
      </c>
      <c r="B35" s="35" t="s">
        <v>65</v>
      </c>
      <c r="C35" s="62" t="s">
        <v>66</v>
      </c>
      <c r="D35" s="35">
        <v>2</v>
      </c>
      <c r="E35" s="35" t="s">
        <v>43</v>
      </c>
      <c r="F35" s="35" t="s">
        <v>4</v>
      </c>
      <c r="G35" s="7" t="s">
        <v>656</v>
      </c>
      <c r="H35" s="177">
        <v>6</v>
      </c>
      <c r="I35" s="146" t="s">
        <v>49</v>
      </c>
      <c r="J35" s="143" t="s">
        <v>50</v>
      </c>
      <c r="K35" s="6">
        <v>3</v>
      </c>
      <c r="L35" s="179">
        <v>64</v>
      </c>
      <c r="M35" s="178">
        <v>32</v>
      </c>
      <c r="N35" s="178">
        <v>32</v>
      </c>
      <c r="O35" s="178">
        <v>0</v>
      </c>
      <c r="P35" s="178">
        <v>80</v>
      </c>
      <c r="Q35" s="6" t="s">
        <v>718</v>
      </c>
    </row>
    <row r="36" spans="1:17" s="56" customFormat="1" ht="14.25" customHeight="1" x14ac:dyDescent="0.25">
      <c r="A36" s="598" t="s">
        <v>793</v>
      </c>
      <c r="B36" s="599"/>
      <c r="C36" s="600"/>
      <c r="D36" s="35">
        <v>7</v>
      </c>
      <c r="E36" s="35"/>
      <c r="F36" s="35"/>
      <c r="G36" s="146"/>
      <c r="H36" s="177">
        <v>7</v>
      </c>
      <c r="I36" s="146" t="s">
        <v>63</v>
      </c>
      <c r="J36" s="154" t="s">
        <v>102</v>
      </c>
      <c r="K36" s="178">
        <v>1</v>
      </c>
      <c r="L36" s="179">
        <v>48</v>
      </c>
      <c r="M36" s="178">
        <v>0</v>
      </c>
      <c r="N36" s="178">
        <v>0</v>
      </c>
      <c r="O36" s="178">
        <v>48</v>
      </c>
      <c r="P36" s="178">
        <v>0</v>
      </c>
      <c r="Q36" s="6" t="s">
        <v>846</v>
      </c>
    </row>
    <row r="37" spans="1:17" s="56" customFormat="1" ht="14.25" customHeight="1" x14ac:dyDescent="0.25">
      <c r="A37" s="598" t="s">
        <v>796</v>
      </c>
      <c r="B37" s="604"/>
      <c r="C37" s="605"/>
      <c r="D37" s="147">
        <v>34</v>
      </c>
      <c r="E37" s="606"/>
      <c r="F37" s="607"/>
      <c r="G37" s="34"/>
      <c r="H37" s="177">
        <v>8</v>
      </c>
      <c r="I37" s="146" t="s">
        <v>89</v>
      </c>
      <c r="J37" s="183" t="s">
        <v>105</v>
      </c>
      <c r="K37" s="6">
        <v>2</v>
      </c>
      <c r="L37" s="5">
        <v>64</v>
      </c>
      <c r="M37" s="6">
        <v>0</v>
      </c>
      <c r="N37" s="6">
        <v>64</v>
      </c>
      <c r="O37" s="6">
        <v>0</v>
      </c>
      <c r="P37" s="6">
        <v>32</v>
      </c>
      <c r="Q37" s="6" t="s">
        <v>641</v>
      </c>
    </row>
    <row r="38" spans="1:17" s="56" customFormat="1" ht="15" customHeight="1" x14ac:dyDescent="0.25">
      <c r="A38" s="601" t="s">
        <v>145</v>
      </c>
      <c r="B38" s="602"/>
      <c r="C38" s="602"/>
      <c r="D38" s="602"/>
      <c r="E38" s="602"/>
      <c r="F38" s="602"/>
      <c r="G38" s="603"/>
      <c r="H38" s="608" t="s">
        <v>78</v>
      </c>
      <c r="I38" s="609"/>
      <c r="J38" s="610"/>
      <c r="K38" s="4">
        <f t="shared" ref="K38:P38" si="1">SUM(K30:K37)</f>
        <v>20</v>
      </c>
      <c r="L38" s="4">
        <f t="shared" si="1"/>
        <v>496</v>
      </c>
      <c r="M38" s="4">
        <f t="shared" si="1"/>
        <v>160</v>
      </c>
      <c r="N38" s="4">
        <f t="shared" si="1"/>
        <v>288</v>
      </c>
      <c r="O38" s="4">
        <f t="shared" si="1"/>
        <v>48</v>
      </c>
      <c r="P38" s="4">
        <f t="shared" si="1"/>
        <v>464</v>
      </c>
      <c r="Q38" s="151" t="s">
        <v>847</v>
      </c>
    </row>
    <row r="39" spans="1:17" s="56" customFormat="1" ht="14.25" customHeight="1" x14ac:dyDescent="0.25">
      <c r="A39" s="35">
        <v>1</v>
      </c>
      <c r="B39" s="35" t="s">
        <v>79</v>
      </c>
      <c r="C39" s="62" t="s">
        <v>80</v>
      </c>
      <c r="D39" s="35">
        <v>3</v>
      </c>
      <c r="E39" s="35"/>
      <c r="F39" s="35" t="s">
        <v>7</v>
      </c>
      <c r="G39" s="146" t="s">
        <v>718</v>
      </c>
      <c r="H39" s="636" t="s">
        <v>110</v>
      </c>
      <c r="I39" s="637"/>
      <c r="J39" s="637"/>
      <c r="K39" s="637"/>
      <c r="L39" s="637"/>
      <c r="M39" s="637"/>
      <c r="N39" s="637"/>
      <c r="O39" s="637"/>
      <c r="P39" s="637"/>
      <c r="Q39" s="638"/>
    </row>
    <row r="40" spans="1:17" s="56" customFormat="1" ht="14.25" customHeight="1" x14ac:dyDescent="0.25">
      <c r="A40" s="35">
        <v>2</v>
      </c>
      <c r="B40" s="35" t="s">
        <v>82</v>
      </c>
      <c r="C40" s="62" t="s">
        <v>12</v>
      </c>
      <c r="D40" s="35">
        <v>3</v>
      </c>
      <c r="E40" s="35"/>
      <c r="F40" s="35" t="s">
        <v>7</v>
      </c>
      <c r="G40" s="146" t="s">
        <v>718</v>
      </c>
      <c r="H40" s="177">
        <v>1</v>
      </c>
      <c r="I40" s="17" t="s">
        <v>83</v>
      </c>
      <c r="J40" s="181" t="s">
        <v>111</v>
      </c>
      <c r="K40" s="178">
        <v>3</v>
      </c>
      <c r="L40" s="179">
        <v>64</v>
      </c>
      <c r="M40" s="178">
        <v>32</v>
      </c>
      <c r="N40" s="178">
        <v>32</v>
      </c>
      <c r="O40" s="178">
        <v>0</v>
      </c>
      <c r="P40" s="178">
        <v>80</v>
      </c>
      <c r="Q40" s="6" t="s">
        <v>718</v>
      </c>
    </row>
    <row r="41" spans="1:17" s="56" customFormat="1" ht="14.25" customHeight="1" x14ac:dyDescent="0.25">
      <c r="A41" s="35">
        <v>3</v>
      </c>
      <c r="B41" s="35" t="s">
        <v>85</v>
      </c>
      <c r="C41" s="62" t="s">
        <v>86</v>
      </c>
      <c r="D41" s="35">
        <v>3</v>
      </c>
      <c r="E41" s="35" t="s">
        <v>82</v>
      </c>
      <c r="F41" s="35" t="s">
        <v>7</v>
      </c>
      <c r="G41" s="146" t="s">
        <v>718</v>
      </c>
      <c r="H41" s="177">
        <v>2</v>
      </c>
      <c r="I41" s="17" t="s">
        <v>112</v>
      </c>
      <c r="J41" s="181" t="s">
        <v>113</v>
      </c>
      <c r="K41" s="178">
        <v>3</v>
      </c>
      <c r="L41" s="179">
        <v>80</v>
      </c>
      <c r="M41" s="178">
        <v>16</v>
      </c>
      <c r="N41" s="178">
        <v>64</v>
      </c>
      <c r="O41" s="178">
        <v>0</v>
      </c>
      <c r="P41" s="178">
        <v>48</v>
      </c>
      <c r="Q41" s="7" t="s">
        <v>647</v>
      </c>
    </row>
    <row r="42" spans="1:17" s="56" customFormat="1" ht="14.25" customHeight="1" x14ac:dyDescent="0.25">
      <c r="A42" s="35">
        <v>4</v>
      </c>
      <c r="B42" s="35" t="s">
        <v>89</v>
      </c>
      <c r="C42" s="61" t="s">
        <v>11</v>
      </c>
      <c r="D42" s="35">
        <v>2</v>
      </c>
      <c r="E42" s="35"/>
      <c r="F42" s="35" t="s">
        <v>7</v>
      </c>
      <c r="G42" s="34" t="s">
        <v>641</v>
      </c>
      <c r="H42" s="177">
        <v>3</v>
      </c>
      <c r="I42" s="17" t="s">
        <v>115</v>
      </c>
      <c r="J42" s="181" t="s">
        <v>116</v>
      </c>
      <c r="K42" s="178">
        <v>2</v>
      </c>
      <c r="L42" s="179">
        <v>48</v>
      </c>
      <c r="M42" s="178">
        <v>16</v>
      </c>
      <c r="N42" s="178">
        <v>32</v>
      </c>
      <c r="O42" s="178">
        <v>0</v>
      </c>
      <c r="P42" s="178">
        <v>48</v>
      </c>
      <c r="Q42" s="7" t="s">
        <v>656</v>
      </c>
    </row>
    <row r="43" spans="1:17" s="56" customFormat="1" ht="14.25" customHeight="1" x14ac:dyDescent="0.25">
      <c r="A43" s="35">
        <v>5</v>
      </c>
      <c r="B43" s="35" t="s">
        <v>92</v>
      </c>
      <c r="C43" s="61" t="s">
        <v>93</v>
      </c>
      <c r="D43" s="35">
        <v>2</v>
      </c>
      <c r="E43" s="35" t="s">
        <v>89</v>
      </c>
      <c r="F43" s="35" t="s">
        <v>7</v>
      </c>
      <c r="G43" s="34" t="s">
        <v>641</v>
      </c>
      <c r="H43" s="177">
        <v>4</v>
      </c>
      <c r="I43" s="17" t="s">
        <v>117</v>
      </c>
      <c r="J43" s="154" t="s">
        <v>118</v>
      </c>
      <c r="K43" s="178">
        <v>3</v>
      </c>
      <c r="L43" s="179">
        <v>64</v>
      </c>
      <c r="M43" s="178">
        <v>32</v>
      </c>
      <c r="N43" s="178">
        <v>32</v>
      </c>
      <c r="O43" s="178">
        <v>0</v>
      </c>
      <c r="P43" s="178">
        <v>80</v>
      </c>
      <c r="Q43" s="6" t="s">
        <v>718</v>
      </c>
    </row>
    <row r="44" spans="1:17" s="56" customFormat="1" ht="14.25" customHeight="1" x14ac:dyDescent="0.25">
      <c r="A44" s="35">
        <v>6</v>
      </c>
      <c r="B44" s="55" t="s">
        <v>103</v>
      </c>
      <c r="C44" s="62" t="s">
        <v>104</v>
      </c>
      <c r="D44" s="35">
        <v>2</v>
      </c>
      <c r="E44" s="35"/>
      <c r="F44" s="35" t="s">
        <v>7</v>
      </c>
      <c r="G44" s="146" t="s">
        <v>656</v>
      </c>
      <c r="H44" s="177">
        <v>5</v>
      </c>
      <c r="I44" s="17" t="s">
        <v>92</v>
      </c>
      <c r="J44" s="180" t="s">
        <v>119</v>
      </c>
      <c r="K44" s="178">
        <v>2</v>
      </c>
      <c r="L44" s="179">
        <v>64</v>
      </c>
      <c r="M44" s="178">
        <v>0</v>
      </c>
      <c r="N44" s="178">
        <v>64</v>
      </c>
      <c r="O44" s="178">
        <v>0</v>
      </c>
      <c r="P44" s="178">
        <v>32</v>
      </c>
      <c r="Q44" s="6" t="s">
        <v>641</v>
      </c>
    </row>
    <row r="45" spans="1:17" s="56" customFormat="1" ht="14.25" customHeight="1" x14ac:dyDescent="0.25">
      <c r="A45" s="35">
        <v>7</v>
      </c>
      <c r="B45" s="35" t="s">
        <v>96</v>
      </c>
      <c r="C45" s="61" t="s">
        <v>8</v>
      </c>
      <c r="D45" s="35">
        <v>2</v>
      </c>
      <c r="E45" s="35"/>
      <c r="F45" s="35" t="s">
        <v>7</v>
      </c>
      <c r="G45" s="146" t="s">
        <v>656</v>
      </c>
      <c r="H45" s="177">
        <v>6</v>
      </c>
      <c r="I45" s="17" t="s">
        <v>120</v>
      </c>
      <c r="J45" s="154" t="s">
        <v>121</v>
      </c>
      <c r="K45" s="9">
        <v>2</v>
      </c>
      <c r="L45" s="10">
        <v>64</v>
      </c>
      <c r="M45" s="9">
        <v>0</v>
      </c>
      <c r="N45" s="9">
        <v>64</v>
      </c>
      <c r="O45" s="9">
        <v>0</v>
      </c>
      <c r="P45" s="9">
        <v>32</v>
      </c>
      <c r="Q45" s="6" t="s">
        <v>641</v>
      </c>
    </row>
    <row r="46" spans="1:17" s="56" customFormat="1" ht="14.25" customHeight="1" x14ac:dyDescent="0.25">
      <c r="A46" s="35">
        <v>8</v>
      </c>
      <c r="B46" s="35" t="s">
        <v>98</v>
      </c>
      <c r="C46" s="136" t="s">
        <v>99</v>
      </c>
      <c r="D46" s="35">
        <v>2</v>
      </c>
      <c r="E46" s="35"/>
      <c r="F46" s="35" t="s">
        <v>7</v>
      </c>
      <c r="G46" s="146" t="s">
        <v>656</v>
      </c>
      <c r="H46" s="177">
        <v>7</v>
      </c>
      <c r="I46" s="35" t="s">
        <v>253</v>
      </c>
      <c r="J46" s="62" t="s">
        <v>155</v>
      </c>
      <c r="K46" s="35">
        <v>2</v>
      </c>
      <c r="L46" s="179">
        <v>48</v>
      </c>
      <c r="M46" s="178">
        <v>16</v>
      </c>
      <c r="N46" s="178">
        <v>32</v>
      </c>
      <c r="O46" s="178">
        <v>0</v>
      </c>
      <c r="P46" s="178">
        <v>48</v>
      </c>
      <c r="Q46" s="7" t="s">
        <v>656</v>
      </c>
    </row>
    <row r="47" spans="1:17" s="56" customFormat="1" ht="13.2" x14ac:dyDescent="0.25">
      <c r="A47" s="35">
        <v>9</v>
      </c>
      <c r="B47" s="35" t="s">
        <v>100</v>
      </c>
      <c r="C47" s="62" t="s">
        <v>101</v>
      </c>
      <c r="D47" s="35">
        <v>2</v>
      </c>
      <c r="E47" s="35" t="s">
        <v>69</v>
      </c>
      <c r="F47" s="35" t="s">
        <v>7</v>
      </c>
      <c r="G47" s="146" t="s">
        <v>656</v>
      </c>
      <c r="H47" s="177">
        <v>8</v>
      </c>
      <c r="I47" s="146" t="s">
        <v>58</v>
      </c>
      <c r="J47" s="143" t="s">
        <v>59</v>
      </c>
      <c r="K47" s="6">
        <v>1</v>
      </c>
      <c r="L47" s="10">
        <v>24</v>
      </c>
      <c r="M47" s="9">
        <v>8</v>
      </c>
      <c r="N47" s="9">
        <v>16</v>
      </c>
      <c r="O47" s="9">
        <v>0</v>
      </c>
      <c r="P47" s="9">
        <v>24</v>
      </c>
      <c r="Q47" s="146" t="s">
        <v>735</v>
      </c>
    </row>
    <row r="48" spans="1:17" s="56" customFormat="1" ht="26.4" x14ac:dyDescent="0.25">
      <c r="A48" s="35">
        <v>10</v>
      </c>
      <c r="B48" s="35" t="s">
        <v>106</v>
      </c>
      <c r="C48" s="62" t="s">
        <v>107</v>
      </c>
      <c r="D48" s="35">
        <v>2</v>
      </c>
      <c r="E48" s="35"/>
      <c r="F48" s="35" t="s">
        <v>7</v>
      </c>
      <c r="G48" s="146" t="s">
        <v>656</v>
      </c>
      <c r="H48" s="177">
        <v>9</v>
      </c>
      <c r="I48" s="146" t="s">
        <v>126</v>
      </c>
      <c r="J48" s="143" t="s">
        <v>127</v>
      </c>
      <c r="K48" s="6">
        <v>2</v>
      </c>
      <c r="L48" s="5">
        <v>64</v>
      </c>
      <c r="M48" s="6">
        <v>0</v>
      </c>
      <c r="N48" s="6">
        <v>64</v>
      </c>
      <c r="O48" s="6">
        <v>0</v>
      </c>
      <c r="P48" s="6">
        <v>32</v>
      </c>
      <c r="Q48" s="155" t="s">
        <v>641</v>
      </c>
    </row>
    <row r="49" spans="1:17" s="56" customFormat="1" ht="14.25" customHeight="1" x14ac:dyDescent="0.25">
      <c r="A49" s="35">
        <v>11</v>
      </c>
      <c r="B49" s="35" t="s">
        <v>108</v>
      </c>
      <c r="C49" s="62" t="s">
        <v>109</v>
      </c>
      <c r="D49" s="35">
        <v>2</v>
      </c>
      <c r="E49" s="35"/>
      <c r="F49" s="35" t="s">
        <v>7</v>
      </c>
      <c r="G49" s="146" t="s">
        <v>656</v>
      </c>
      <c r="H49" s="608" t="s">
        <v>78</v>
      </c>
      <c r="I49" s="609"/>
      <c r="J49" s="610"/>
      <c r="K49" s="4">
        <f t="shared" ref="K49:P49" si="2">SUM(K40:K48)</f>
        <v>20</v>
      </c>
      <c r="L49" s="4">
        <f t="shared" si="2"/>
        <v>520</v>
      </c>
      <c r="M49" s="4">
        <f t="shared" si="2"/>
        <v>120</v>
      </c>
      <c r="N49" s="4">
        <f t="shared" si="2"/>
        <v>400</v>
      </c>
      <c r="O49" s="4">
        <f t="shared" si="2"/>
        <v>0</v>
      </c>
      <c r="P49" s="4">
        <f t="shared" si="2"/>
        <v>424</v>
      </c>
      <c r="Q49" s="151" t="s">
        <v>805</v>
      </c>
    </row>
    <row r="50" spans="1:17" s="56" customFormat="1" ht="14.25" customHeight="1" x14ac:dyDescent="0.25">
      <c r="A50" s="35">
        <v>12</v>
      </c>
      <c r="B50" s="147" t="s">
        <v>775</v>
      </c>
      <c r="C50" s="188" t="s">
        <v>774</v>
      </c>
      <c r="D50" s="35">
        <v>2</v>
      </c>
      <c r="E50" s="35"/>
      <c r="F50" s="35" t="s">
        <v>7</v>
      </c>
      <c r="G50" s="34" t="s">
        <v>641</v>
      </c>
      <c r="H50" s="636" t="s">
        <v>130</v>
      </c>
      <c r="I50" s="637"/>
      <c r="J50" s="637"/>
      <c r="K50" s="637"/>
      <c r="L50" s="637"/>
      <c r="M50" s="637"/>
      <c r="N50" s="637"/>
      <c r="O50" s="637"/>
      <c r="P50" s="637"/>
      <c r="Q50" s="638"/>
    </row>
    <row r="51" spans="1:17" s="56" customFormat="1" ht="14.25" customHeight="1" x14ac:dyDescent="0.25">
      <c r="A51" s="35">
        <v>13</v>
      </c>
      <c r="B51" s="147" t="s">
        <v>777</v>
      </c>
      <c r="C51" s="188" t="s">
        <v>776</v>
      </c>
      <c r="D51" s="35">
        <v>2</v>
      </c>
      <c r="E51" s="147" t="s">
        <v>773</v>
      </c>
      <c r="F51" s="35" t="s">
        <v>7</v>
      </c>
      <c r="G51" s="34" t="s">
        <v>641</v>
      </c>
      <c r="H51" s="177">
        <v>1</v>
      </c>
      <c r="I51" s="146" t="s">
        <v>133</v>
      </c>
      <c r="J51" s="182" t="s">
        <v>134</v>
      </c>
      <c r="K51" s="178">
        <v>2</v>
      </c>
      <c r="L51" s="179">
        <v>48</v>
      </c>
      <c r="M51" s="178">
        <v>16</v>
      </c>
      <c r="N51" s="178">
        <v>32</v>
      </c>
      <c r="O51" s="178">
        <v>0</v>
      </c>
      <c r="P51" s="178">
        <v>48</v>
      </c>
      <c r="Q51" s="7" t="s">
        <v>656</v>
      </c>
    </row>
    <row r="52" spans="1:17" s="56" customFormat="1" ht="14.25" customHeight="1" x14ac:dyDescent="0.25">
      <c r="A52" s="35">
        <v>14</v>
      </c>
      <c r="B52" s="147" t="s">
        <v>778</v>
      </c>
      <c r="C52" s="188" t="s">
        <v>779</v>
      </c>
      <c r="D52" s="35">
        <v>2</v>
      </c>
      <c r="E52" s="35"/>
      <c r="F52" s="35" t="s">
        <v>7</v>
      </c>
      <c r="G52" s="34" t="s">
        <v>641</v>
      </c>
      <c r="H52" s="177">
        <v>2</v>
      </c>
      <c r="I52" s="146" t="s">
        <v>122</v>
      </c>
      <c r="J52" s="181" t="s">
        <v>123</v>
      </c>
      <c r="K52" s="178">
        <v>2</v>
      </c>
      <c r="L52" s="179">
        <v>64</v>
      </c>
      <c r="M52" s="178">
        <v>0</v>
      </c>
      <c r="N52" s="178">
        <v>0</v>
      </c>
      <c r="O52" s="178">
        <v>64</v>
      </c>
      <c r="P52" s="178">
        <v>32</v>
      </c>
      <c r="Q52" s="6" t="s">
        <v>648</v>
      </c>
    </row>
    <row r="53" spans="1:17" s="56" customFormat="1" ht="14.25" customHeight="1" x14ac:dyDescent="0.25">
      <c r="A53" s="35">
        <v>15</v>
      </c>
      <c r="B53" s="147" t="s">
        <v>784</v>
      </c>
      <c r="C53" s="188" t="s">
        <v>780</v>
      </c>
      <c r="D53" s="35">
        <v>2</v>
      </c>
      <c r="E53" s="147" t="s">
        <v>777</v>
      </c>
      <c r="F53" s="35" t="s">
        <v>7</v>
      </c>
      <c r="G53" s="34" t="s">
        <v>641</v>
      </c>
      <c r="H53" s="177">
        <v>3</v>
      </c>
      <c r="I53" s="146" t="s">
        <v>137</v>
      </c>
      <c r="J53" s="181" t="s">
        <v>138</v>
      </c>
      <c r="K53" s="178">
        <v>2</v>
      </c>
      <c r="L53" s="179">
        <v>48</v>
      </c>
      <c r="M53" s="178">
        <v>16</v>
      </c>
      <c r="N53" s="178">
        <v>32</v>
      </c>
      <c r="O53" s="178">
        <v>0</v>
      </c>
      <c r="P53" s="178">
        <v>48</v>
      </c>
      <c r="Q53" s="7" t="s">
        <v>656</v>
      </c>
    </row>
    <row r="54" spans="1:17" s="56" customFormat="1" ht="14.25" customHeight="1" x14ac:dyDescent="0.25">
      <c r="A54" s="598" t="s">
        <v>797</v>
      </c>
      <c r="B54" s="604"/>
      <c r="C54" s="605"/>
      <c r="D54" s="35">
        <v>6</v>
      </c>
      <c r="E54" s="644"/>
      <c r="F54" s="600"/>
      <c r="G54" s="35"/>
      <c r="H54" s="177">
        <v>4</v>
      </c>
      <c r="I54" s="146" t="s">
        <v>139</v>
      </c>
      <c r="J54" s="181" t="s">
        <v>140</v>
      </c>
      <c r="K54" s="9">
        <v>4</v>
      </c>
      <c r="L54" s="179">
        <v>96</v>
      </c>
      <c r="M54" s="178">
        <v>32</v>
      </c>
      <c r="N54" s="178">
        <v>64</v>
      </c>
      <c r="O54" s="178">
        <v>0</v>
      </c>
      <c r="P54" s="178">
        <v>96</v>
      </c>
      <c r="Q54" s="7" t="s">
        <v>719</v>
      </c>
    </row>
    <row r="55" spans="1:17" s="56" customFormat="1" ht="14.25" customHeight="1" x14ac:dyDescent="0.25">
      <c r="A55" s="601" t="s">
        <v>745</v>
      </c>
      <c r="B55" s="602"/>
      <c r="C55" s="603"/>
      <c r="D55" s="70">
        <v>40</v>
      </c>
      <c r="E55" s="644"/>
      <c r="F55" s="610"/>
      <c r="G55" s="35"/>
      <c r="H55" s="177">
        <v>5</v>
      </c>
      <c r="I55" s="146" t="s">
        <v>141</v>
      </c>
      <c r="J55" s="181" t="s">
        <v>142</v>
      </c>
      <c r="K55" s="178">
        <v>3</v>
      </c>
      <c r="L55" s="179">
        <v>64</v>
      </c>
      <c r="M55" s="178">
        <v>32</v>
      </c>
      <c r="N55" s="178">
        <v>32</v>
      </c>
      <c r="O55" s="178">
        <v>0</v>
      </c>
      <c r="P55" s="178">
        <v>80</v>
      </c>
      <c r="Q55" s="6" t="s">
        <v>718</v>
      </c>
    </row>
    <row r="56" spans="1:17" s="56" customFormat="1" ht="14.25" customHeight="1" x14ac:dyDescent="0.25">
      <c r="A56" s="645" t="s">
        <v>114</v>
      </c>
      <c r="B56" s="614"/>
      <c r="C56" s="614"/>
      <c r="D56" s="614"/>
      <c r="E56" s="614"/>
      <c r="F56" s="607"/>
      <c r="G56" s="70"/>
      <c r="H56" s="177">
        <v>6</v>
      </c>
      <c r="I56" s="146" t="s">
        <v>143</v>
      </c>
      <c r="J56" s="184" t="s">
        <v>144</v>
      </c>
      <c r="K56" s="6">
        <v>2</v>
      </c>
      <c r="L56" s="5">
        <v>48</v>
      </c>
      <c r="M56" s="6">
        <v>16</v>
      </c>
      <c r="N56" s="6">
        <v>32</v>
      </c>
      <c r="O56" s="6">
        <v>0</v>
      </c>
      <c r="P56" s="6">
        <v>48</v>
      </c>
      <c r="Q56" s="7" t="s">
        <v>656</v>
      </c>
    </row>
    <row r="57" spans="1:17" s="56" customFormat="1" ht="14.25" customHeight="1" x14ac:dyDescent="0.25">
      <c r="A57" s="606" t="s">
        <v>36</v>
      </c>
      <c r="B57" s="614"/>
      <c r="C57" s="614"/>
      <c r="D57" s="614"/>
      <c r="E57" s="614"/>
      <c r="F57" s="607"/>
      <c r="G57" s="35"/>
      <c r="H57" s="177">
        <v>7</v>
      </c>
      <c r="I57" s="17" t="s">
        <v>160</v>
      </c>
      <c r="J57" s="182" t="s">
        <v>161</v>
      </c>
      <c r="K57" s="9">
        <v>2</v>
      </c>
      <c r="L57" s="10">
        <v>48</v>
      </c>
      <c r="M57" s="9">
        <v>16</v>
      </c>
      <c r="N57" s="9">
        <v>32</v>
      </c>
      <c r="O57" s="9">
        <v>0</v>
      </c>
      <c r="P57" s="9">
        <v>48</v>
      </c>
      <c r="Q57" s="7" t="s">
        <v>656</v>
      </c>
    </row>
    <row r="58" spans="1:17" s="56" customFormat="1" ht="15" customHeight="1" x14ac:dyDescent="0.25">
      <c r="A58" s="35">
        <v>1</v>
      </c>
      <c r="B58" s="35" t="s">
        <v>56</v>
      </c>
      <c r="C58" s="62" t="s">
        <v>57</v>
      </c>
      <c r="D58" s="35">
        <v>3</v>
      </c>
      <c r="E58" s="35"/>
      <c r="F58" s="35" t="s">
        <v>3</v>
      </c>
      <c r="G58" s="7" t="s">
        <v>668</v>
      </c>
      <c r="H58" s="177">
        <v>8</v>
      </c>
      <c r="I58" s="147" t="s">
        <v>773</v>
      </c>
      <c r="J58" s="143" t="s">
        <v>711</v>
      </c>
      <c r="K58" s="6">
        <v>3</v>
      </c>
      <c r="L58" s="179">
        <v>64</v>
      </c>
      <c r="M58" s="178">
        <v>32</v>
      </c>
      <c r="N58" s="178">
        <v>32</v>
      </c>
      <c r="O58" s="178">
        <v>0</v>
      </c>
      <c r="P58" s="178">
        <v>80</v>
      </c>
      <c r="Q58" s="6" t="s">
        <v>718</v>
      </c>
    </row>
    <row r="59" spans="1:17" s="56" customFormat="1" ht="14.25" customHeight="1" x14ac:dyDescent="0.25">
      <c r="A59" s="35">
        <v>2</v>
      </c>
      <c r="B59" s="35" t="s">
        <v>87</v>
      </c>
      <c r="C59" s="62" t="s">
        <v>88</v>
      </c>
      <c r="D59" s="35">
        <v>3</v>
      </c>
      <c r="E59" s="35"/>
      <c r="F59" s="35" t="s">
        <v>3</v>
      </c>
      <c r="G59" s="146" t="s">
        <v>718</v>
      </c>
      <c r="H59" s="608" t="s">
        <v>78</v>
      </c>
      <c r="I59" s="609"/>
      <c r="J59" s="610"/>
      <c r="K59" s="4">
        <f t="shared" ref="K59:P59" si="3">SUM(K51:K58)</f>
        <v>20</v>
      </c>
      <c r="L59" s="4">
        <f t="shared" si="3"/>
        <v>480</v>
      </c>
      <c r="M59" s="4">
        <f t="shared" si="3"/>
        <v>160</v>
      </c>
      <c r="N59" s="4">
        <f t="shared" si="3"/>
        <v>256</v>
      </c>
      <c r="O59" s="4">
        <f t="shared" si="3"/>
        <v>64</v>
      </c>
      <c r="P59" s="4">
        <f t="shared" si="3"/>
        <v>480</v>
      </c>
      <c r="Q59" s="151" t="s">
        <v>848</v>
      </c>
    </row>
    <row r="60" spans="1:17" s="56" customFormat="1" ht="14.25" customHeight="1" x14ac:dyDescent="0.25">
      <c r="A60" s="35">
        <v>3</v>
      </c>
      <c r="B60" s="35" t="s">
        <v>122</v>
      </c>
      <c r="C60" s="62" t="s">
        <v>123</v>
      </c>
      <c r="D60" s="35">
        <v>2</v>
      </c>
      <c r="E60" s="35"/>
      <c r="F60" s="35" t="s">
        <v>3</v>
      </c>
      <c r="G60" s="146" t="s">
        <v>648</v>
      </c>
      <c r="H60" s="636" t="s">
        <v>148</v>
      </c>
      <c r="I60" s="637"/>
      <c r="J60" s="637"/>
      <c r="K60" s="637"/>
      <c r="L60" s="637"/>
      <c r="M60" s="637"/>
      <c r="N60" s="637"/>
      <c r="O60" s="637"/>
      <c r="P60" s="637"/>
      <c r="Q60" s="638"/>
    </row>
    <row r="61" spans="1:17" s="56" customFormat="1" ht="14.25" customHeight="1" x14ac:dyDescent="0.25">
      <c r="A61" s="35">
        <v>4</v>
      </c>
      <c r="B61" s="35" t="s">
        <v>124</v>
      </c>
      <c r="C61" s="62" t="s">
        <v>125</v>
      </c>
      <c r="D61" s="35">
        <v>2</v>
      </c>
      <c r="E61" s="35" t="s">
        <v>122</v>
      </c>
      <c r="F61" s="35" t="s">
        <v>4</v>
      </c>
      <c r="G61" s="146" t="s">
        <v>648</v>
      </c>
      <c r="H61" s="177">
        <v>1</v>
      </c>
      <c r="I61" s="17" t="s">
        <v>53</v>
      </c>
      <c r="J61" s="143" t="s">
        <v>54</v>
      </c>
      <c r="K61" s="178">
        <v>3</v>
      </c>
      <c r="L61" s="179">
        <v>64</v>
      </c>
      <c r="M61" s="178">
        <v>32</v>
      </c>
      <c r="N61" s="178">
        <v>32</v>
      </c>
      <c r="O61" s="178">
        <v>0</v>
      </c>
      <c r="P61" s="178">
        <v>80</v>
      </c>
      <c r="Q61" s="6" t="s">
        <v>718</v>
      </c>
    </row>
    <row r="62" spans="1:17" s="56" customFormat="1" ht="14.25" customHeight="1" x14ac:dyDescent="0.25">
      <c r="A62" s="35">
        <v>5</v>
      </c>
      <c r="B62" s="35" t="s">
        <v>74</v>
      </c>
      <c r="C62" s="62" t="s">
        <v>128</v>
      </c>
      <c r="D62" s="35">
        <v>3</v>
      </c>
      <c r="E62" s="35" t="s">
        <v>56</v>
      </c>
      <c r="F62" s="35" t="s">
        <v>4</v>
      </c>
      <c r="G62" s="7" t="s">
        <v>668</v>
      </c>
      <c r="H62" s="177">
        <v>2</v>
      </c>
      <c r="I62" s="17" t="s">
        <v>124</v>
      </c>
      <c r="J62" s="181" t="s">
        <v>153</v>
      </c>
      <c r="K62" s="178">
        <v>2</v>
      </c>
      <c r="L62" s="179">
        <v>64</v>
      </c>
      <c r="M62" s="178">
        <v>0</v>
      </c>
      <c r="N62" s="178">
        <v>0</v>
      </c>
      <c r="O62" s="178">
        <v>64</v>
      </c>
      <c r="P62" s="178">
        <v>32</v>
      </c>
      <c r="Q62" s="6" t="s">
        <v>648</v>
      </c>
    </row>
    <row r="63" spans="1:17" s="56" customFormat="1" ht="14.25" customHeight="1" x14ac:dyDescent="0.25">
      <c r="A63" s="35">
        <v>6</v>
      </c>
      <c r="B63" s="35" t="s">
        <v>129</v>
      </c>
      <c r="C63" s="62" t="s">
        <v>84</v>
      </c>
      <c r="D63" s="35">
        <v>3</v>
      </c>
      <c r="E63" s="70"/>
      <c r="F63" s="35" t="s">
        <v>3</v>
      </c>
      <c r="G63" s="146" t="s">
        <v>718</v>
      </c>
      <c r="H63" s="177">
        <v>3</v>
      </c>
      <c r="I63" s="17" t="s">
        <v>135</v>
      </c>
      <c r="J63" s="181" t="s">
        <v>154</v>
      </c>
      <c r="K63" s="178">
        <v>2</v>
      </c>
      <c r="L63" s="179">
        <v>48</v>
      </c>
      <c r="M63" s="178">
        <v>16</v>
      </c>
      <c r="N63" s="178">
        <v>32</v>
      </c>
      <c r="O63" s="178">
        <v>0</v>
      </c>
      <c r="P63" s="178">
        <v>48</v>
      </c>
      <c r="Q63" s="7" t="s">
        <v>656</v>
      </c>
    </row>
    <row r="64" spans="1:17" s="56" customFormat="1" ht="14.25" customHeight="1" x14ac:dyDescent="0.25">
      <c r="A64" s="35">
        <v>7</v>
      </c>
      <c r="B64" s="35" t="s">
        <v>131</v>
      </c>
      <c r="C64" s="62" t="s">
        <v>132</v>
      </c>
      <c r="D64" s="35">
        <v>3</v>
      </c>
      <c r="E64" s="70"/>
      <c r="F64" s="35" t="s">
        <v>4</v>
      </c>
      <c r="G64" s="146" t="s">
        <v>718</v>
      </c>
      <c r="H64" s="177">
        <v>4</v>
      </c>
      <c r="I64" s="17" t="s">
        <v>156</v>
      </c>
      <c r="J64" s="181" t="s">
        <v>157</v>
      </c>
      <c r="K64" s="9">
        <v>4</v>
      </c>
      <c r="L64" s="179">
        <v>96</v>
      </c>
      <c r="M64" s="178">
        <v>32</v>
      </c>
      <c r="N64" s="178">
        <v>64</v>
      </c>
      <c r="O64" s="178">
        <v>0</v>
      </c>
      <c r="P64" s="178">
        <v>96</v>
      </c>
      <c r="Q64" s="7" t="s">
        <v>719</v>
      </c>
    </row>
    <row r="65" spans="1:17" s="56" customFormat="1" ht="14.25" customHeight="1" x14ac:dyDescent="0.25">
      <c r="A65" s="35">
        <v>8</v>
      </c>
      <c r="B65" s="35" t="s">
        <v>135</v>
      </c>
      <c r="C65" s="62" t="s">
        <v>136</v>
      </c>
      <c r="D65" s="35">
        <v>2</v>
      </c>
      <c r="E65" s="35"/>
      <c r="F65" s="35" t="s">
        <v>4</v>
      </c>
      <c r="G65" s="7" t="s">
        <v>656</v>
      </c>
      <c r="H65" s="177">
        <v>5</v>
      </c>
      <c r="I65" s="17" t="s">
        <v>158</v>
      </c>
      <c r="J65" s="181" t="s">
        <v>159</v>
      </c>
      <c r="K65" s="178">
        <v>3</v>
      </c>
      <c r="L65" s="179">
        <v>64</v>
      </c>
      <c r="M65" s="178">
        <v>32</v>
      </c>
      <c r="N65" s="178">
        <v>32</v>
      </c>
      <c r="O65" s="178">
        <v>0</v>
      </c>
      <c r="P65" s="178">
        <v>80</v>
      </c>
      <c r="Q65" s="6" t="s">
        <v>718</v>
      </c>
    </row>
    <row r="66" spans="1:17" s="56" customFormat="1" ht="13.2" x14ac:dyDescent="0.25">
      <c r="A66" s="35">
        <v>9</v>
      </c>
      <c r="B66" s="35" t="s">
        <v>83</v>
      </c>
      <c r="C66" s="62" t="s">
        <v>111</v>
      </c>
      <c r="D66" s="35">
        <v>3</v>
      </c>
      <c r="E66" s="35"/>
      <c r="F66" s="35" t="s">
        <v>4</v>
      </c>
      <c r="G66" s="146" t="s">
        <v>718</v>
      </c>
      <c r="H66" s="177">
        <v>6</v>
      </c>
      <c r="I66" s="17" t="s">
        <v>131</v>
      </c>
      <c r="J66" s="181" t="s">
        <v>132</v>
      </c>
      <c r="K66" s="178">
        <v>3</v>
      </c>
      <c r="L66" s="179">
        <v>64</v>
      </c>
      <c r="M66" s="178">
        <v>32</v>
      </c>
      <c r="N66" s="178">
        <v>32</v>
      </c>
      <c r="O66" s="178">
        <v>0</v>
      </c>
      <c r="P66" s="178">
        <v>80</v>
      </c>
      <c r="Q66" s="6" t="s">
        <v>718</v>
      </c>
    </row>
    <row r="67" spans="1:17" s="56" customFormat="1" ht="26.4" x14ac:dyDescent="0.25">
      <c r="A67" s="35">
        <v>10</v>
      </c>
      <c r="B67" s="35" t="s">
        <v>291</v>
      </c>
      <c r="C67" s="62" t="s">
        <v>52</v>
      </c>
      <c r="D67" s="35">
        <v>2</v>
      </c>
      <c r="E67" s="35"/>
      <c r="F67" s="35" t="s">
        <v>3</v>
      </c>
      <c r="G67" s="7" t="s">
        <v>656</v>
      </c>
      <c r="H67" s="177">
        <v>8</v>
      </c>
      <c r="I67" s="17" t="s">
        <v>162</v>
      </c>
      <c r="J67" s="185" t="s">
        <v>163</v>
      </c>
      <c r="K67" s="6">
        <v>3</v>
      </c>
      <c r="L67" s="15">
        <v>96</v>
      </c>
      <c r="M67" s="15">
        <v>0</v>
      </c>
      <c r="N67" s="15">
        <v>96</v>
      </c>
      <c r="O67" s="15">
        <v>0</v>
      </c>
      <c r="P67" s="15">
        <v>48</v>
      </c>
      <c r="Q67" s="186" t="s">
        <v>646</v>
      </c>
    </row>
    <row r="68" spans="1:17" s="56" customFormat="1" ht="14.25" customHeight="1" x14ac:dyDescent="0.25">
      <c r="A68" s="35">
        <v>11</v>
      </c>
      <c r="B68" s="35" t="s">
        <v>290</v>
      </c>
      <c r="C68" s="62" t="s">
        <v>48</v>
      </c>
      <c r="D68" s="35">
        <v>2</v>
      </c>
      <c r="E68" s="35"/>
      <c r="F68" s="35" t="s">
        <v>3</v>
      </c>
      <c r="G68" s="7" t="s">
        <v>656</v>
      </c>
      <c r="H68" s="608" t="s">
        <v>78</v>
      </c>
      <c r="I68" s="609"/>
      <c r="J68" s="610"/>
      <c r="K68" s="4">
        <f t="shared" ref="K68:P68" si="4">SUM(K61:K67)</f>
        <v>20</v>
      </c>
      <c r="L68" s="4">
        <f t="shared" si="4"/>
        <v>496</v>
      </c>
      <c r="M68" s="4">
        <f t="shared" si="4"/>
        <v>144</v>
      </c>
      <c r="N68" s="4">
        <f t="shared" si="4"/>
        <v>288</v>
      </c>
      <c r="O68" s="4">
        <f t="shared" si="4"/>
        <v>64</v>
      </c>
      <c r="P68" s="4">
        <f t="shared" si="4"/>
        <v>464</v>
      </c>
      <c r="Q68" s="151" t="s">
        <v>849</v>
      </c>
    </row>
    <row r="69" spans="1:17" s="56" customFormat="1" ht="14.25" customHeight="1" x14ac:dyDescent="0.25">
      <c r="A69" s="35">
        <v>12</v>
      </c>
      <c r="B69" s="35" t="s">
        <v>253</v>
      </c>
      <c r="C69" s="62" t="s">
        <v>155</v>
      </c>
      <c r="D69" s="35">
        <v>2</v>
      </c>
      <c r="E69" s="35"/>
      <c r="F69" s="35" t="s">
        <v>7</v>
      </c>
      <c r="G69" s="7" t="s">
        <v>656</v>
      </c>
      <c r="H69" s="636" t="s">
        <v>166</v>
      </c>
      <c r="I69" s="637"/>
      <c r="J69" s="637"/>
      <c r="K69" s="637"/>
      <c r="L69" s="637"/>
      <c r="M69" s="637"/>
      <c r="N69" s="637"/>
      <c r="O69" s="637"/>
      <c r="P69" s="637"/>
      <c r="Q69" s="638"/>
    </row>
    <row r="70" spans="1:17" s="56" customFormat="1" ht="13.2" x14ac:dyDescent="0.25">
      <c r="A70" s="35">
        <v>13</v>
      </c>
      <c r="B70" s="147" t="s">
        <v>768</v>
      </c>
      <c r="C70" s="62" t="s">
        <v>77</v>
      </c>
      <c r="D70" s="35">
        <v>2</v>
      </c>
      <c r="E70" s="35"/>
      <c r="F70" s="35" t="s">
        <v>4</v>
      </c>
      <c r="G70" s="147" t="s">
        <v>641</v>
      </c>
      <c r="H70" s="177">
        <v>1</v>
      </c>
      <c r="I70" s="146" t="s">
        <v>167</v>
      </c>
      <c r="J70" s="181" t="s">
        <v>168</v>
      </c>
      <c r="K70" s="9">
        <v>4</v>
      </c>
      <c r="L70" s="179">
        <v>96</v>
      </c>
      <c r="M70" s="178">
        <v>32</v>
      </c>
      <c r="N70" s="178">
        <v>64</v>
      </c>
      <c r="O70" s="178">
        <v>0</v>
      </c>
      <c r="P70" s="178">
        <v>96</v>
      </c>
      <c r="Q70" s="7" t="s">
        <v>719</v>
      </c>
    </row>
    <row r="71" spans="1:17" s="56" customFormat="1" ht="13.2" x14ac:dyDescent="0.25">
      <c r="A71" s="35">
        <v>14</v>
      </c>
      <c r="B71" s="35" t="s">
        <v>126</v>
      </c>
      <c r="C71" s="62" t="s">
        <v>127</v>
      </c>
      <c r="D71" s="35">
        <v>2</v>
      </c>
      <c r="E71" s="35" t="s">
        <v>76</v>
      </c>
      <c r="F71" s="35" t="s">
        <v>4</v>
      </c>
      <c r="G71" s="147" t="s">
        <v>641</v>
      </c>
      <c r="H71" s="177">
        <v>2</v>
      </c>
      <c r="I71" s="171" t="s">
        <v>266</v>
      </c>
      <c r="J71" s="231" t="s">
        <v>767</v>
      </c>
      <c r="K71" s="9">
        <v>3</v>
      </c>
      <c r="L71" s="179">
        <v>64</v>
      </c>
      <c r="M71" s="178">
        <v>32</v>
      </c>
      <c r="N71" s="178">
        <v>32</v>
      </c>
      <c r="O71" s="178">
        <v>0</v>
      </c>
      <c r="P71" s="178">
        <v>80</v>
      </c>
      <c r="Q71" s="6" t="s">
        <v>718</v>
      </c>
    </row>
    <row r="72" spans="1:17" s="56" customFormat="1" ht="14.25" customHeight="1" x14ac:dyDescent="0.25">
      <c r="A72" s="598" t="s">
        <v>796</v>
      </c>
      <c r="B72" s="604"/>
      <c r="C72" s="605"/>
      <c r="D72" s="147">
        <f>SUM(D58:D71)</f>
        <v>34</v>
      </c>
      <c r="E72" s="606"/>
      <c r="F72" s="607"/>
      <c r="G72" s="35"/>
      <c r="H72" s="177">
        <v>3</v>
      </c>
      <c r="I72" s="146" t="s">
        <v>60</v>
      </c>
      <c r="J72" s="154" t="s">
        <v>61</v>
      </c>
      <c r="K72" s="178">
        <v>2</v>
      </c>
      <c r="L72" s="179">
        <v>48</v>
      </c>
      <c r="M72" s="178">
        <v>16</v>
      </c>
      <c r="N72" s="178">
        <v>32</v>
      </c>
      <c r="O72" s="178">
        <v>0</v>
      </c>
      <c r="P72" s="178">
        <v>48</v>
      </c>
      <c r="Q72" s="7" t="s">
        <v>656</v>
      </c>
    </row>
    <row r="73" spans="1:17" s="56" customFormat="1" ht="14.25" customHeight="1" x14ac:dyDescent="0.25">
      <c r="A73" s="606" t="s">
        <v>145</v>
      </c>
      <c r="B73" s="614"/>
      <c r="C73" s="614"/>
      <c r="D73" s="614"/>
      <c r="E73" s="614"/>
      <c r="F73" s="607"/>
      <c r="G73" s="35"/>
      <c r="H73" s="177">
        <v>4</v>
      </c>
      <c r="I73" s="146" t="s">
        <v>170</v>
      </c>
      <c r="J73" s="154" t="s">
        <v>171</v>
      </c>
      <c r="K73" s="9">
        <v>3</v>
      </c>
      <c r="L73" s="179">
        <v>64</v>
      </c>
      <c r="M73" s="178">
        <v>32</v>
      </c>
      <c r="N73" s="178">
        <v>32</v>
      </c>
      <c r="O73" s="178">
        <v>0</v>
      </c>
      <c r="P73" s="178">
        <v>80</v>
      </c>
      <c r="Q73" s="6" t="s">
        <v>718</v>
      </c>
    </row>
    <row r="74" spans="1:17" s="56" customFormat="1" ht="14.25" customHeight="1" x14ac:dyDescent="0.25">
      <c r="A74" s="35">
        <v>1</v>
      </c>
      <c r="B74" s="35" t="s">
        <v>146</v>
      </c>
      <c r="C74" s="392" t="s">
        <v>785</v>
      </c>
      <c r="D74" s="35">
        <v>2</v>
      </c>
      <c r="E74" s="35"/>
      <c r="F74" s="35" t="s">
        <v>7</v>
      </c>
      <c r="G74" s="7" t="s">
        <v>656</v>
      </c>
      <c r="H74" s="177">
        <v>5</v>
      </c>
      <c r="I74" s="146" t="s">
        <v>173</v>
      </c>
      <c r="J74" s="154" t="s">
        <v>174</v>
      </c>
      <c r="K74" s="178">
        <v>5</v>
      </c>
      <c r="L74" s="196">
        <v>160</v>
      </c>
      <c r="M74" s="195">
        <v>0</v>
      </c>
      <c r="N74" s="195">
        <v>160</v>
      </c>
      <c r="O74" s="195">
        <v>0</v>
      </c>
      <c r="P74" s="195">
        <v>80</v>
      </c>
      <c r="Q74" s="147" t="s">
        <v>843</v>
      </c>
    </row>
    <row r="75" spans="1:17" s="56" customFormat="1" ht="13.2" x14ac:dyDescent="0.25">
      <c r="A75" s="35">
        <v>2</v>
      </c>
      <c r="B75" s="147" t="s">
        <v>151</v>
      </c>
      <c r="C75" s="142" t="s">
        <v>152</v>
      </c>
      <c r="D75" s="147">
        <v>2</v>
      </c>
      <c r="E75" s="147"/>
      <c r="F75" s="147" t="s">
        <v>7</v>
      </c>
      <c r="G75" s="7" t="s">
        <v>656</v>
      </c>
      <c r="H75" s="50">
        <v>6</v>
      </c>
      <c r="I75" s="146" t="s">
        <v>175</v>
      </c>
      <c r="J75" s="154" t="s">
        <v>176</v>
      </c>
      <c r="K75" s="178">
        <v>5</v>
      </c>
      <c r="L75" s="196">
        <v>240</v>
      </c>
      <c r="M75" s="195">
        <v>0</v>
      </c>
      <c r="N75" s="195">
        <v>240</v>
      </c>
      <c r="O75" s="195">
        <v>0</v>
      </c>
      <c r="P75" s="195">
        <v>0</v>
      </c>
      <c r="Q75" s="147" t="s">
        <v>842</v>
      </c>
    </row>
    <row r="76" spans="1:17" s="56" customFormat="1" ht="14.25" customHeight="1" x14ac:dyDescent="0.25">
      <c r="A76" s="35">
        <v>3</v>
      </c>
      <c r="B76" s="35" t="s">
        <v>133</v>
      </c>
      <c r="C76" s="61" t="s">
        <v>13</v>
      </c>
      <c r="D76" s="35">
        <v>2</v>
      </c>
      <c r="E76" s="35"/>
      <c r="F76" s="35" t="s">
        <v>7</v>
      </c>
      <c r="G76" s="7" t="s">
        <v>656</v>
      </c>
      <c r="H76" s="608" t="s">
        <v>78</v>
      </c>
      <c r="I76" s="609"/>
      <c r="J76" s="610"/>
      <c r="K76" s="4">
        <f>SUM(K70:K75)</f>
        <v>22</v>
      </c>
      <c r="L76" s="4">
        <f>SUM(L70:L75)</f>
        <v>672</v>
      </c>
      <c r="M76" s="4">
        <f>SUM(M70:M75)</f>
        <v>112</v>
      </c>
      <c r="N76" s="4">
        <v>640</v>
      </c>
      <c r="O76" s="4">
        <f>SUM(O70:O75)</f>
        <v>0</v>
      </c>
      <c r="P76" s="4">
        <f>SUM(P70:P75)</f>
        <v>384</v>
      </c>
      <c r="Q76" s="150" t="s">
        <v>850</v>
      </c>
    </row>
    <row r="77" spans="1:17" s="56" customFormat="1" ht="15" customHeight="1" x14ac:dyDescent="0.25">
      <c r="A77" s="35">
        <v>4</v>
      </c>
      <c r="B77" s="35" t="s">
        <v>521</v>
      </c>
      <c r="C77" s="62" t="s">
        <v>189</v>
      </c>
      <c r="D77" s="35">
        <v>2</v>
      </c>
      <c r="E77" s="35"/>
      <c r="F77" s="35" t="s">
        <v>7</v>
      </c>
      <c r="G77" s="7" t="s">
        <v>656</v>
      </c>
      <c r="H77" s="611" t="s">
        <v>212</v>
      </c>
      <c r="I77" s="609"/>
      <c r="J77" s="610"/>
      <c r="K77" s="11">
        <f>SUM(K19+K28+K38+K49+K59+K68+K76)</f>
        <v>136</v>
      </c>
      <c r="L77" s="11">
        <f t="shared" ref="L77:P77" si="5">SUM(L19+L28+L38+L49+L59+L68+L76)</f>
        <v>3528</v>
      </c>
      <c r="M77" s="11">
        <f t="shared" si="5"/>
        <v>920</v>
      </c>
      <c r="N77" s="11">
        <f t="shared" si="5"/>
        <v>2512</v>
      </c>
      <c r="O77" s="11">
        <f t="shared" si="5"/>
        <v>176</v>
      </c>
      <c r="P77" s="11">
        <f t="shared" si="5"/>
        <v>2984</v>
      </c>
      <c r="Q77" s="152" t="s">
        <v>851</v>
      </c>
    </row>
    <row r="78" spans="1:17" s="56" customFormat="1" ht="14.25" customHeight="1" x14ac:dyDescent="0.25">
      <c r="A78" s="35">
        <v>5</v>
      </c>
      <c r="B78" s="171" t="s">
        <v>160</v>
      </c>
      <c r="C78" s="231" t="s">
        <v>150</v>
      </c>
      <c r="D78" s="171">
        <v>2</v>
      </c>
      <c r="E78" s="171"/>
      <c r="F78" s="229" t="s">
        <v>3</v>
      </c>
      <c r="G78" s="7" t="s">
        <v>656</v>
      </c>
      <c r="H78" s="65"/>
      <c r="I78" s="65"/>
      <c r="J78" s="65"/>
      <c r="P78" s="438"/>
    </row>
    <row r="79" spans="1:17" s="56" customFormat="1" ht="14.25" customHeight="1" x14ac:dyDescent="0.25">
      <c r="A79" s="35">
        <v>6</v>
      </c>
      <c r="B79" s="145" t="s">
        <v>374</v>
      </c>
      <c r="C79" s="338" t="s">
        <v>375</v>
      </c>
      <c r="D79" s="145">
        <v>2</v>
      </c>
      <c r="E79" s="145"/>
      <c r="F79" s="339" t="s">
        <v>514</v>
      </c>
      <c r="G79" s="21" t="s">
        <v>720</v>
      </c>
      <c r="H79" s="612" t="s">
        <v>179</v>
      </c>
      <c r="I79" s="613"/>
      <c r="J79" s="613"/>
      <c r="K79" s="613"/>
      <c r="M79" s="646"/>
      <c r="N79" s="613"/>
      <c r="O79" s="613"/>
      <c r="P79" s="613"/>
      <c r="Q79" s="613"/>
    </row>
    <row r="80" spans="1:17" s="56" customFormat="1" ht="14.25" customHeight="1" x14ac:dyDescent="0.25">
      <c r="A80" s="35">
        <v>7</v>
      </c>
      <c r="B80" s="34" t="s">
        <v>235</v>
      </c>
      <c r="C80" s="60" t="s">
        <v>236</v>
      </c>
      <c r="D80" s="34">
        <v>2</v>
      </c>
      <c r="E80" s="34"/>
      <c r="F80" s="67" t="s">
        <v>4</v>
      </c>
      <c r="G80" s="146" t="s">
        <v>656</v>
      </c>
      <c r="H80" s="65"/>
      <c r="I80" s="65"/>
      <c r="J80" s="65" t="s">
        <v>181</v>
      </c>
      <c r="M80" s="646" t="s">
        <v>449</v>
      </c>
      <c r="N80" s="613"/>
      <c r="O80" s="613"/>
      <c r="P80" s="613"/>
      <c r="Q80" s="613"/>
    </row>
    <row r="81" spans="1:17" s="56" customFormat="1" ht="14.25" customHeight="1" x14ac:dyDescent="0.25">
      <c r="A81" s="35">
        <v>8</v>
      </c>
      <c r="B81" s="35" t="s">
        <v>355</v>
      </c>
      <c r="C81" s="62" t="s">
        <v>68</v>
      </c>
      <c r="D81" s="35">
        <v>2</v>
      </c>
      <c r="E81" s="147" t="s">
        <v>290</v>
      </c>
      <c r="F81" s="35" t="s">
        <v>4</v>
      </c>
      <c r="G81" s="34" t="s">
        <v>641</v>
      </c>
      <c r="H81" s="615" t="s">
        <v>182</v>
      </c>
      <c r="I81" s="613"/>
      <c r="J81" s="613"/>
      <c r="K81" s="613"/>
      <c r="P81" s="438"/>
    </row>
    <row r="82" spans="1:17" s="56" customFormat="1" ht="14.25" customHeight="1" x14ac:dyDescent="0.25">
      <c r="A82" s="598" t="s">
        <v>797</v>
      </c>
      <c r="B82" s="604"/>
      <c r="C82" s="605"/>
      <c r="D82" s="35">
        <v>6</v>
      </c>
      <c r="E82" s="606"/>
      <c r="F82" s="607"/>
      <c r="G82" s="35"/>
      <c r="H82" s="65"/>
      <c r="I82" s="109"/>
      <c r="J82" s="615" t="s">
        <v>183</v>
      </c>
      <c r="K82" s="613"/>
      <c r="M82" s="646" t="s">
        <v>1040</v>
      </c>
      <c r="N82" s="613"/>
      <c r="O82" s="613"/>
      <c r="P82" s="613"/>
      <c r="Q82" s="613"/>
    </row>
    <row r="83" spans="1:17" s="56" customFormat="1" ht="14.25" customHeight="1" x14ac:dyDescent="0.25">
      <c r="A83" s="601" t="s">
        <v>746</v>
      </c>
      <c r="B83" s="602"/>
      <c r="C83" s="603"/>
      <c r="D83" s="70">
        <v>40</v>
      </c>
      <c r="E83" s="606"/>
      <c r="F83" s="607"/>
      <c r="G83" s="35"/>
      <c r="H83" s="65"/>
      <c r="I83" s="65"/>
      <c r="J83" s="65"/>
      <c r="P83" s="438"/>
    </row>
    <row r="84" spans="1:17" s="56" customFormat="1" ht="14.25" customHeight="1" x14ac:dyDescent="0.25">
      <c r="A84" s="618" t="s">
        <v>790</v>
      </c>
      <c r="B84" s="614"/>
      <c r="C84" s="614"/>
      <c r="D84" s="614"/>
      <c r="E84" s="614"/>
      <c r="F84" s="607"/>
      <c r="G84" s="70"/>
      <c r="H84" s="65"/>
      <c r="I84" s="109"/>
      <c r="J84" s="109" t="s">
        <v>186</v>
      </c>
      <c r="K84" s="134"/>
      <c r="M84" s="647" t="s">
        <v>187</v>
      </c>
      <c r="N84" s="613"/>
      <c r="O84" s="613"/>
      <c r="P84" s="613"/>
      <c r="Q84" s="613"/>
    </row>
    <row r="85" spans="1:17" s="56" customFormat="1" ht="14.25" customHeight="1" x14ac:dyDescent="0.25">
      <c r="A85" s="35">
        <v>1</v>
      </c>
      <c r="B85" s="35" t="s">
        <v>90</v>
      </c>
      <c r="C85" s="62" t="s">
        <v>91</v>
      </c>
      <c r="D85" s="35">
        <v>3</v>
      </c>
      <c r="E85" s="35"/>
      <c r="F85" s="35" t="s">
        <v>3</v>
      </c>
      <c r="G85" s="146" t="s">
        <v>718</v>
      </c>
      <c r="H85" s="65"/>
      <c r="I85" s="65"/>
      <c r="J85" s="65"/>
      <c r="P85" s="438"/>
    </row>
    <row r="86" spans="1:17" s="56" customFormat="1" ht="14.25" customHeight="1" x14ac:dyDescent="0.25">
      <c r="A86" s="35">
        <v>2</v>
      </c>
      <c r="B86" s="35" t="s">
        <v>117</v>
      </c>
      <c r="C86" s="62" t="s">
        <v>164</v>
      </c>
      <c r="D86" s="35">
        <v>3</v>
      </c>
      <c r="E86" s="35"/>
      <c r="F86" s="35" t="s">
        <v>4</v>
      </c>
      <c r="G86" s="146" t="s">
        <v>718</v>
      </c>
      <c r="H86" s="65"/>
      <c r="I86" s="65"/>
      <c r="J86" s="65"/>
      <c r="P86" s="438"/>
    </row>
    <row r="87" spans="1:17" s="56" customFormat="1" ht="14.25" customHeight="1" x14ac:dyDescent="0.25">
      <c r="A87" s="35">
        <v>3</v>
      </c>
      <c r="B87" s="35" t="s">
        <v>137</v>
      </c>
      <c r="C87" s="62" t="s">
        <v>165</v>
      </c>
      <c r="D87" s="35">
        <v>2</v>
      </c>
      <c r="E87" s="70"/>
      <c r="F87" s="35" t="s">
        <v>3</v>
      </c>
      <c r="G87" s="7" t="s">
        <v>656</v>
      </c>
      <c r="H87" s="65"/>
      <c r="I87" s="65"/>
      <c r="J87" s="65"/>
      <c r="P87" s="438"/>
    </row>
    <row r="88" spans="1:17" s="56" customFormat="1" ht="14.25" customHeight="1" x14ac:dyDescent="0.25">
      <c r="A88" s="35">
        <v>4</v>
      </c>
      <c r="B88" s="35" t="s">
        <v>94</v>
      </c>
      <c r="C88" s="62" t="s">
        <v>95</v>
      </c>
      <c r="D88" s="35">
        <v>3</v>
      </c>
      <c r="E88" s="35"/>
      <c r="F88" s="35" t="s">
        <v>3</v>
      </c>
      <c r="G88" s="7" t="s">
        <v>668</v>
      </c>
      <c r="H88" s="65"/>
      <c r="I88" s="65"/>
      <c r="J88" s="65"/>
      <c r="P88" s="438"/>
    </row>
    <row r="89" spans="1:17" s="56" customFormat="1" ht="14.25" customHeight="1" x14ac:dyDescent="0.25">
      <c r="A89" s="35">
        <v>5</v>
      </c>
      <c r="B89" s="35" t="s">
        <v>112</v>
      </c>
      <c r="C89" s="62" t="s">
        <v>113</v>
      </c>
      <c r="D89" s="35">
        <v>3</v>
      </c>
      <c r="E89" s="35" t="s">
        <v>94</v>
      </c>
      <c r="F89" s="35" t="s">
        <v>4</v>
      </c>
      <c r="G89" s="7" t="s">
        <v>668</v>
      </c>
      <c r="H89" s="65"/>
      <c r="I89" s="65"/>
      <c r="J89" s="65"/>
      <c r="P89" s="438"/>
    </row>
    <row r="90" spans="1:17" s="56" customFormat="1" ht="14.25" customHeight="1" x14ac:dyDescent="0.25">
      <c r="A90" s="35">
        <v>6</v>
      </c>
      <c r="B90" s="35" t="s">
        <v>139</v>
      </c>
      <c r="C90" s="62" t="s">
        <v>14</v>
      </c>
      <c r="D90" s="35">
        <v>4</v>
      </c>
      <c r="E90" s="35" t="s">
        <v>112</v>
      </c>
      <c r="F90" s="35" t="s">
        <v>3</v>
      </c>
      <c r="G90" s="7" t="s">
        <v>719</v>
      </c>
      <c r="H90" s="65"/>
      <c r="I90" s="65"/>
      <c r="J90" s="65"/>
      <c r="P90" s="438"/>
    </row>
    <row r="91" spans="1:17" s="56" customFormat="1" ht="14.25" customHeight="1" x14ac:dyDescent="0.25">
      <c r="A91" s="35">
        <v>7</v>
      </c>
      <c r="B91" s="35" t="s">
        <v>156</v>
      </c>
      <c r="C91" s="62" t="s">
        <v>15</v>
      </c>
      <c r="D91" s="35">
        <v>4</v>
      </c>
      <c r="E91" s="35" t="s">
        <v>139</v>
      </c>
      <c r="F91" s="35" t="s">
        <v>4</v>
      </c>
      <c r="G91" s="7" t="s">
        <v>719</v>
      </c>
      <c r="H91" s="65"/>
      <c r="I91" s="65"/>
      <c r="J91" s="65"/>
      <c r="P91" s="438"/>
    </row>
    <row r="92" spans="1:17" s="56" customFormat="1" ht="14.25" customHeight="1" x14ac:dyDescent="0.25">
      <c r="A92" s="35">
        <v>8</v>
      </c>
      <c r="B92" s="35" t="s">
        <v>167</v>
      </c>
      <c r="C92" s="62" t="s">
        <v>172</v>
      </c>
      <c r="D92" s="35">
        <v>4</v>
      </c>
      <c r="E92" s="35" t="s">
        <v>156</v>
      </c>
      <c r="F92" s="35" t="s">
        <v>3</v>
      </c>
      <c r="G92" s="7" t="s">
        <v>719</v>
      </c>
      <c r="H92" s="65"/>
      <c r="I92" s="65"/>
      <c r="J92" s="65"/>
      <c r="P92" s="438"/>
    </row>
    <row r="93" spans="1:17" s="56" customFormat="1" ht="14.25" customHeight="1" x14ac:dyDescent="0.25">
      <c r="A93" s="35">
        <v>9</v>
      </c>
      <c r="B93" s="35" t="s">
        <v>141</v>
      </c>
      <c r="C93" s="142" t="s">
        <v>782</v>
      </c>
      <c r="D93" s="35">
        <v>3</v>
      </c>
      <c r="E93" s="35"/>
      <c r="F93" s="35" t="s">
        <v>3</v>
      </c>
      <c r="G93" s="146" t="s">
        <v>718</v>
      </c>
      <c r="H93" s="65"/>
      <c r="I93" s="65"/>
      <c r="J93" s="65"/>
      <c r="P93" s="438"/>
    </row>
    <row r="94" spans="1:17" s="56" customFormat="1" ht="14.25" customHeight="1" x14ac:dyDescent="0.25">
      <c r="A94" s="35">
        <v>10</v>
      </c>
      <c r="B94" s="35" t="s">
        <v>158</v>
      </c>
      <c r="C94" s="142" t="s">
        <v>783</v>
      </c>
      <c r="D94" s="35">
        <v>3</v>
      </c>
      <c r="E94" s="35" t="s">
        <v>141</v>
      </c>
      <c r="F94" s="35" t="s">
        <v>4</v>
      </c>
      <c r="G94" s="146" t="s">
        <v>718</v>
      </c>
      <c r="H94" s="158"/>
      <c r="I94" s="158"/>
      <c r="J94" s="158"/>
      <c r="K94" s="156"/>
      <c r="L94" s="156"/>
      <c r="M94" s="156"/>
      <c r="N94" s="156"/>
      <c r="O94" s="156"/>
      <c r="P94" s="438"/>
      <c r="Q94" s="156"/>
    </row>
    <row r="95" spans="1:17" s="56" customFormat="1" ht="14.25" customHeight="1" x14ac:dyDescent="0.25">
      <c r="A95" s="35">
        <v>11</v>
      </c>
      <c r="B95" s="35" t="s">
        <v>115</v>
      </c>
      <c r="C95" s="142" t="s">
        <v>116</v>
      </c>
      <c r="D95" s="35">
        <v>2</v>
      </c>
      <c r="E95" s="35"/>
      <c r="F95" s="35" t="s">
        <v>4</v>
      </c>
      <c r="G95" s="7" t="s">
        <v>656</v>
      </c>
      <c r="H95" s="65"/>
      <c r="I95" s="65"/>
      <c r="J95" s="65"/>
      <c r="P95" s="438"/>
    </row>
    <row r="96" spans="1:17" s="56" customFormat="1" ht="14.25" customHeight="1" x14ac:dyDescent="0.25">
      <c r="A96" s="35">
        <v>12</v>
      </c>
      <c r="B96" s="171" t="s">
        <v>266</v>
      </c>
      <c r="C96" s="231" t="s">
        <v>767</v>
      </c>
      <c r="D96" s="35">
        <v>3</v>
      </c>
      <c r="E96" s="35"/>
      <c r="F96" s="35" t="s">
        <v>3</v>
      </c>
      <c r="G96" s="146" t="s">
        <v>718</v>
      </c>
      <c r="H96" s="65"/>
      <c r="I96" s="65"/>
      <c r="J96" s="65"/>
      <c r="P96" s="438"/>
    </row>
    <row r="97" spans="1:17" s="56" customFormat="1" ht="13.2" x14ac:dyDescent="0.25">
      <c r="A97" s="35">
        <v>13</v>
      </c>
      <c r="B97" s="35" t="s">
        <v>177</v>
      </c>
      <c r="C97" s="62" t="s">
        <v>178</v>
      </c>
      <c r="D97" s="35">
        <v>2</v>
      </c>
      <c r="E97" s="35" t="s">
        <v>41</v>
      </c>
      <c r="F97" s="35" t="s">
        <v>4</v>
      </c>
      <c r="G97" s="34" t="s">
        <v>641</v>
      </c>
      <c r="H97" s="65"/>
      <c r="I97" s="65"/>
      <c r="J97" s="65"/>
      <c r="P97" s="438"/>
    </row>
    <row r="98" spans="1:17" s="56" customFormat="1" ht="26.4" x14ac:dyDescent="0.25">
      <c r="A98" s="35">
        <v>14</v>
      </c>
      <c r="B98" s="35" t="s">
        <v>162</v>
      </c>
      <c r="C98" s="62" t="s">
        <v>163</v>
      </c>
      <c r="D98" s="35">
        <v>3</v>
      </c>
      <c r="E98" s="35" t="s">
        <v>126</v>
      </c>
      <c r="F98" s="35" t="s">
        <v>4</v>
      </c>
      <c r="G98" s="147" t="s">
        <v>646</v>
      </c>
      <c r="H98" s="65"/>
      <c r="I98" s="65"/>
      <c r="J98" s="65"/>
      <c r="P98" s="438"/>
    </row>
    <row r="99" spans="1:17" s="56" customFormat="1" ht="14.25" customHeight="1" x14ac:dyDescent="0.25">
      <c r="A99" s="35">
        <v>15</v>
      </c>
      <c r="B99" s="35" t="s">
        <v>173</v>
      </c>
      <c r="C99" s="62" t="s">
        <v>190</v>
      </c>
      <c r="D99" s="35">
        <v>5</v>
      </c>
      <c r="E99" s="35" t="s">
        <v>162</v>
      </c>
      <c r="F99" s="35" t="s">
        <v>3</v>
      </c>
      <c r="G99" s="147" t="s">
        <v>843</v>
      </c>
      <c r="H99" s="65"/>
      <c r="I99" s="65"/>
      <c r="J99" s="65"/>
      <c r="P99" s="438"/>
    </row>
    <row r="100" spans="1:17" s="56" customFormat="1" ht="14.25" customHeight="1" x14ac:dyDescent="0.25">
      <c r="A100" s="35">
        <v>16</v>
      </c>
      <c r="B100" s="35" t="s">
        <v>175</v>
      </c>
      <c r="C100" s="62" t="s">
        <v>191</v>
      </c>
      <c r="D100" s="35">
        <v>5</v>
      </c>
      <c r="E100" s="35" t="s">
        <v>173</v>
      </c>
      <c r="F100" s="35" t="s">
        <v>4</v>
      </c>
      <c r="G100" s="147" t="s">
        <v>842</v>
      </c>
      <c r="H100" s="65"/>
      <c r="I100" s="65"/>
      <c r="J100" s="65"/>
      <c r="P100" s="438"/>
    </row>
    <row r="101" spans="1:17" s="56" customFormat="1" ht="14.25" customHeight="1" x14ac:dyDescent="0.25">
      <c r="A101" s="601" t="s">
        <v>796</v>
      </c>
      <c r="B101" s="616"/>
      <c r="C101" s="617"/>
      <c r="D101" s="70">
        <f>SUM(D85:D100)</f>
        <v>52</v>
      </c>
      <c r="E101" s="606"/>
      <c r="F101" s="607"/>
      <c r="G101" s="35"/>
      <c r="H101" s="65"/>
      <c r="I101" s="65"/>
      <c r="J101" s="65"/>
      <c r="P101" s="438"/>
    </row>
    <row r="102" spans="1:17" s="156" customFormat="1" ht="14.25" customHeight="1" x14ac:dyDescent="0.25">
      <c r="A102" s="606" t="s">
        <v>145</v>
      </c>
      <c r="B102" s="614"/>
      <c r="C102" s="614"/>
      <c r="D102" s="614"/>
      <c r="E102" s="614"/>
      <c r="F102" s="607"/>
      <c r="G102" s="35"/>
      <c r="H102" s="65"/>
      <c r="I102" s="65"/>
      <c r="J102" s="65"/>
      <c r="K102" s="56"/>
      <c r="L102" s="56"/>
      <c r="M102" s="56"/>
      <c r="N102" s="56"/>
      <c r="O102" s="56"/>
      <c r="P102" s="438"/>
      <c r="Q102" s="56"/>
    </row>
    <row r="103" spans="1:17" s="56" customFormat="1" ht="13.2" x14ac:dyDescent="0.25">
      <c r="A103" s="147">
        <v>1</v>
      </c>
      <c r="B103" s="35" t="s">
        <v>143</v>
      </c>
      <c r="C103" s="188" t="s">
        <v>781</v>
      </c>
      <c r="D103" s="35">
        <v>2</v>
      </c>
      <c r="E103" s="35" t="s">
        <v>115</v>
      </c>
      <c r="F103" s="35" t="s">
        <v>7</v>
      </c>
      <c r="G103" s="7" t="s">
        <v>656</v>
      </c>
      <c r="H103" s="65"/>
      <c r="I103" s="65"/>
      <c r="J103" s="65"/>
      <c r="P103" s="438"/>
    </row>
    <row r="104" spans="1:17" s="56" customFormat="1" ht="13.2" x14ac:dyDescent="0.25">
      <c r="A104" s="35">
        <v>2</v>
      </c>
      <c r="B104" s="34" t="s">
        <v>200</v>
      </c>
      <c r="C104" s="60" t="s">
        <v>213</v>
      </c>
      <c r="D104" s="34">
        <v>3</v>
      </c>
      <c r="E104" s="34"/>
      <c r="F104" s="67" t="s">
        <v>3</v>
      </c>
      <c r="G104" s="146" t="s">
        <v>718</v>
      </c>
      <c r="H104" s="65"/>
      <c r="I104" s="65"/>
      <c r="J104" s="65"/>
      <c r="P104" s="438"/>
    </row>
    <row r="105" spans="1:17" s="56" customFormat="1" ht="13.2" x14ac:dyDescent="0.25">
      <c r="A105" s="147">
        <v>3</v>
      </c>
      <c r="B105" s="35" t="s">
        <v>356</v>
      </c>
      <c r="C105" s="61" t="s">
        <v>72</v>
      </c>
      <c r="D105" s="35">
        <v>2</v>
      </c>
      <c r="E105" s="147" t="s">
        <v>291</v>
      </c>
      <c r="F105" s="35" t="s">
        <v>7</v>
      </c>
      <c r="G105" s="34" t="s">
        <v>641</v>
      </c>
      <c r="H105" s="65"/>
      <c r="I105" s="65"/>
      <c r="J105" s="65"/>
      <c r="P105" s="438"/>
    </row>
    <row r="106" spans="1:17" s="56" customFormat="1" ht="14.25" customHeight="1" x14ac:dyDescent="0.25">
      <c r="A106" s="35">
        <v>4</v>
      </c>
      <c r="B106" s="17" t="s">
        <v>515</v>
      </c>
      <c r="C106" s="19" t="s">
        <v>516</v>
      </c>
      <c r="D106" s="17">
        <v>2</v>
      </c>
      <c r="E106" s="17"/>
      <c r="F106" s="21" t="s">
        <v>3</v>
      </c>
      <c r="G106" s="274" t="s">
        <v>643</v>
      </c>
      <c r="H106" s="65"/>
      <c r="I106" s="65"/>
      <c r="J106" s="65"/>
      <c r="P106" s="438"/>
    </row>
    <row r="107" spans="1:17" s="56" customFormat="1" ht="14.25" customHeight="1" x14ac:dyDescent="0.25">
      <c r="A107" s="147">
        <v>5</v>
      </c>
      <c r="B107" s="34" t="s">
        <v>382</v>
      </c>
      <c r="C107" s="60" t="s">
        <v>392</v>
      </c>
      <c r="D107" s="34">
        <v>3</v>
      </c>
      <c r="E107" s="34"/>
      <c r="F107" s="71" t="s">
        <v>4</v>
      </c>
      <c r="G107" s="146" t="s">
        <v>750</v>
      </c>
      <c r="H107" s="158"/>
      <c r="I107" s="158"/>
      <c r="J107" s="158"/>
      <c r="K107" s="156"/>
      <c r="L107" s="156"/>
      <c r="M107" s="156"/>
      <c r="N107" s="156"/>
      <c r="O107" s="156"/>
      <c r="P107" s="438"/>
      <c r="Q107" s="156"/>
    </row>
    <row r="108" spans="1:17" s="56" customFormat="1" ht="13.2" x14ac:dyDescent="0.25">
      <c r="A108" s="35">
        <v>6</v>
      </c>
      <c r="B108" s="146" t="s">
        <v>246</v>
      </c>
      <c r="C108" s="58" t="s">
        <v>247</v>
      </c>
      <c r="D108" s="34">
        <v>3</v>
      </c>
      <c r="E108" s="34"/>
      <c r="F108" s="67" t="s">
        <v>7</v>
      </c>
      <c r="G108" s="171" t="s">
        <v>718</v>
      </c>
      <c r="H108" s="65"/>
      <c r="I108" s="65"/>
      <c r="J108" s="65"/>
      <c r="P108" s="438"/>
    </row>
    <row r="109" spans="1:17" s="56" customFormat="1" ht="20.25" customHeight="1" x14ac:dyDescent="0.3">
      <c r="A109" s="147">
        <v>7</v>
      </c>
      <c r="B109" s="34" t="s">
        <v>248</v>
      </c>
      <c r="C109" s="60" t="s">
        <v>249</v>
      </c>
      <c r="D109" s="34">
        <v>2</v>
      </c>
      <c r="E109" s="34"/>
      <c r="F109" s="67" t="s">
        <v>3</v>
      </c>
      <c r="G109" s="146" t="s">
        <v>648</v>
      </c>
      <c r="H109" s="41"/>
      <c r="I109" s="41"/>
      <c r="J109" s="41"/>
      <c r="K109"/>
      <c r="L109"/>
      <c r="M109"/>
      <c r="N109"/>
      <c r="O109"/>
      <c r="P109" s="440"/>
      <c r="Q109"/>
    </row>
    <row r="110" spans="1:17" s="56" customFormat="1" ht="14.25" customHeight="1" x14ac:dyDescent="0.3">
      <c r="A110" s="35">
        <v>8</v>
      </c>
      <c r="B110" s="35" t="s">
        <v>184</v>
      </c>
      <c r="C110" s="62" t="s">
        <v>185</v>
      </c>
      <c r="D110" s="35">
        <v>2</v>
      </c>
      <c r="E110" s="35"/>
      <c r="F110" s="35" t="s">
        <v>7</v>
      </c>
      <c r="G110" s="34" t="s">
        <v>641</v>
      </c>
      <c r="H110" s="41"/>
      <c r="I110" s="41"/>
      <c r="J110" s="41"/>
      <c r="K110"/>
      <c r="L110"/>
      <c r="M110"/>
      <c r="N110"/>
      <c r="O110"/>
      <c r="P110" s="440"/>
      <c r="Q110"/>
    </row>
    <row r="111" spans="1:17" s="56" customFormat="1" ht="15" customHeight="1" x14ac:dyDescent="0.3">
      <c r="A111" s="598" t="s">
        <v>797</v>
      </c>
      <c r="B111" s="604"/>
      <c r="C111" s="605"/>
      <c r="D111" s="35">
        <v>4</v>
      </c>
      <c r="E111" s="606"/>
      <c r="F111" s="607"/>
      <c r="G111" s="35"/>
      <c r="H111" s="41"/>
      <c r="I111" s="41"/>
      <c r="J111" s="41"/>
      <c r="K111"/>
      <c r="L111"/>
      <c r="M111"/>
      <c r="N111"/>
      <c r="O111"/>
      <c r="P111" s="440"/>
      <c r="Q111"/>
    </row>
    <row r="112" spans="1:17" s="56" customFormat="1" ht="13.5" customHeight="1" x14ac:dyDescent="0.3">
      <c r="A112" s="601" t="s">
        <v>802</v>
      </c>
      <c r="B112" s="602"/>
      <c r="C112" s="603"/>
      <c r="D112" s="70">
        <v>56</v>
      </c>
      <c r="E112" s="248"/>
      <c r="F112" s="205"/>
      <c r="G112" s="35"/>
      <c r="H112" s="41"/>
      <c r="I112" s="41"/>
      <c r="J112" s="41"/>
      <c r="K112"/>
      <c r="L112"/>
      <c r="M112"/>
      <c r="N112"/>
      <c r="O112"/>
      <c r="P112" s="440"/>
      <c r="Q112"/>
    </row>
    <row r="113" spans="1:17" s="480" customFormat="1" ht="13.5" customHeight="1" x14ac:dyDescent="0.3">
      <c r="A113" s="619" t="s">
        <v>192</v>
      </c>
      <c r="B113" s="620"/>
      <c r="C113" s="621"/>
      <c r="D113" s="533">
        <v>136</v>
      </c>
      <c r="E113" s="622"/>
      <c r="F113" s="621"/>
      <c r="G113" s="534"/>
      <c r="H113" s="530"/>
      <c r="I113" s="530"/>
      <c r="J113" s="530"/>
      <c r="K113" s="531"/>
      <c r="L113" s="531"/>
      <c r="M113" s="531"/>
      <c r="N113" s="531"/>
      <c r="O113" s="531"/>
      <c r="P113" s="531"/>
      <c r="Q113" s="531"/>
    </row>
    <row r="114" spans="1:17" s="480" customFormat="1" ht="52.8" customHeight="1" x14ac:dyDescent="0.3">
      <c r="A114" s="532"/>
      <c r="B114" s="477"/>
      <c r="C114" s="477"/>
      <c r="D114" s="532"/>
      <c r="E114" s="529"/>
      <c r="F114" s="477"/>
      <c r="G114" s="529"/>
      <c r="H114" s="530"/>
      <c r="I114" s="530"/>
      <c r="J114" s="530"/>
      <c r="K114" s="531"/>
      <c r="L114" s="531"/>
      <c r="M114" s="531"/>
      <c r="N114" s="531"/>
      <c r="O114" s="531"/>
      <c r="P114" s="531"/>
      <c r="Q114" s="531"/>
    </row>
    <row r="115" spans="1:17" s="480" customFormat="1" ht="13.2" customHeight="1" x14ac:dyDescent="0.3">
      <c r="A115" s="626" t="s">
        <v>193</v>
      </c>
      <c r="B115" s="626"/>
      <c r="C115" s="626"/>
      <c r="D115" s="626"/>
      <c r="E115" s="626"/>
      <c r="F115" s="626"/>
      <c r="G115" s="626"/>
      <c r="H115" s="530"/>
      <c r="I115" s="530"/>
      <c r="J115" s="530"/>
      <c r="K115" s="531"/>
      <c r="L115" s="531"/>
      <c r="M115" s="531"/>
      <c r="N115" s="531"/>
      <c r="O115" s="531"/>
      <c r="P115" s="531"/>
      <c r="Q115" s="531"/>
    </row>
    <row r="116" spans="1:17" s="480" customFormat="1" ht="13.5" customHeight="1" x14ac:dyDescent="0.3">
      <c r="A116" s="516"/>
      <c r="B116" s="477"/>
      <c r="C116" s="477"/>
      <c r="D116" s="477"/>
      <c r="E116" s="477"/>
      <c r="F116" s="477"/>
      <c r="G116" s="516"/>
      <c r="H116" s="530"/>
      <c r="I116" s="530"/>
      <c r="J116" s="530"/>
      <c r="K116" s="531"/>
      <c r="L116" s="531"/>
      <c r="M116" s="531"/>
      <c r="N116" s="531"/>
      <c r="O116" s="531"/>
      <c r="P116" s="531"/>
      <c r="Q116" s="531"/>
    </row>
    <row r="117" spans="1:17" s="531" customFormat="1" ht="14.25" customHeight="1" x14ac:dyDescent="0.3">
      <c r="A117" s="491" t="s">
        <v>23</v>
      </c>
      <c r="B117" s="627" t="s">
        <v>194</v>
      </c>
      <c r="C117" s="628"/>
      <c r="D117" s="627" t="s">
        <v>195</v>
      </c>
      <c r="E117" s="628"/>
      <c r="F117" s="491" t="s">
        <v>196</v>
      </c>
      <c r="G117" s="491" t="s">
        <v>197</v>
      </c>
      <c r="H117" s="530"/>
      <c r="I117" s="530"/>
      <c r="J117" s="530"/>
    </row>
    <row r="118" spans="1:17" ht="15" customHeight="1" x14ac:dyDescent="0.3">
      <c r="A118" s="337">
        <v>1</v>
      </c>
      <c r="B118" s="629" t="s">
        <v>743</v>
      </c>
      <c r="C118" s="628"/>
      <c r="D118" s="630" t="s">
        <v>800</v>
      </c>
      <c r="E118" s="628"/>
      <c r="F118" s="537">
        <v>40</v>
      </c>
      <c r="G118" s="538">
        <v>29.5</v>
      </c>
    </row>
    <row r="119" spans="1:17" ht="15" customHeight="1" x14ac:dyDescent="0.3">
      <c r="A119" s="337">
        <v>2</v>
      </c>
      <c r="B119" s="629" t="s">
        <v>114</v>
      </c>
      <c r="C119" s="628"/>
      <c r="D119" s="631">
        <v>17</v>
      </c>
      <c r="E119" s="628"/>
      <c r="F119" s="337">
        <v>40</v>
      </c>
      <c r="G119" s="310">
        <v>29.5</v>
      </c>
    </row>
    <row r="120" spans="1:17" ht="15" customHeight="1" x14ac:dyDescent="0.3">
      <c r="A120" s="337">
        <v>3</v>
      </c>
      <c r="B120" s="629" t="s">
        <v>790</v>
      </c>
      <c r="C120" s="628"/>
      <c r="D120" s="630">
        <v>18</v>
      </c>
      <c r="E120" s="628"/>
      <c r="F120" s="337">
        <v>56</v>
      </c>
      <c r="G120" s="337">
        <v>41</v>
      </c>
    </row>
    <row r="121" spans="1:17" ht="15" customHeight="1" x14ac:dyDescent="0.3">
      <c r="A121" s="337"/>
      <c r="B121" s="627" t="s">
        <v>198</v>
      </c>
      <c r="C121" s="628"/>
      <c r="D121" s="632" t="s">
        <v>803</v>
      </c>
      <c r="E121" s="628"/>
      <c r="F121" s="491">
        <f>SUM(F118:F120)</f>
        <v>136</v>
      </c>
      <c r="G121" s="540">
        <v>1</v>
      </c>
    </row>
    <row r="122" spans="1:17" ht="15" customHeight="1" x14ac:dyDescent="0.3">
      <c r="A122" s="158"/>
      <c r="B122" s="158"/>
      <c r="C122" s="350"/>
      <c r="D122" s="76"/>
      <c r="E122" s="76"/>
      <c r="F122" s="76"/>
      <c r="G122" s="76"/>
    </row>
    <row r="123" spans="1:17" ht="15" customHeight="1" x14ac:dyDescent="0.3">
      <c r="A123" s="633" t="s">
        <v>447</v>
      </c>
      <c r="B123" s="634"/>
      <c r="C123" s="634"/>
      <c r="D123" s="634"/>
      <c r="E123" s="75"/>
      <c r="F123" s="76"/>
      <c r="G123" s="76"/>
    </row>
    <row r="124" spans="1:17" ht="15" customHeight="1" x14ac:dyDescent="0.3">
      <c r="A124" s="158"/>
      <c r="B124" s="158"/>
      <c r="C124" s="350" t="s">
        <v>181</v>
      </c>
      <c r="D124" s="158"/>
      <c r="E124" s="624" t="s">
        <v>449</v>
      </c>
      <c r="F124" s="635"/>
      <c r="G124" s="635"/>
    </row>
    <row r="125" spans="1:17" ht="15" customHeight="1" x14ac:dyDescent="0.3">
      <c r="A125" s="623" t="s">
        <v>182</v>
      </c>
      <c r="B125" s="635"/>
      <c r="C125" s="635"/>
      <c r="D125" s="635"/>
      <c r="E125" s="75"/>
      <c r="F125" s="76"/>
      <c r="G125" s="76"/>
    </row>
    <row r="126" spans="1:17" ht="15" customHeight="1" x14ac:dyDescent="0.3">
      <c r="A126" s="158"/>
      <c r="B126" s="165"/>
      <c r="C126" s="623" t="s">
        <v>183</v>
      </c>
      <c r="D126" s="623"/>
      <c r="E126" s="624" t="s">
        <v>1040</v>
      </c>
      <c r="F126" s="625"/>
      <c r="G126" s="625"/>
    </row>
    <row r="127" spans="1:17" ht="15" customHeight="1" x14ac:dyDescent="0.3">
      <c r="A127" s="158"/>
      <c r="B127" s="165"/>
      <c r="C127" s="349"/>
      <c r="D127" s="158"/>
      <c r="E127" s="159"/>
      <c r="F127" s="158"/>
      <c r="G127" s="158"/>
    </row>
    <row r="128" spans="1:17" ht="15" customHeight="1" x14ac:dyDescent="0.3">
      <c r="A128" s="158"/>
      <c r="B128" s="165"/>
      <c r="C128" s="354" t="s">
        <v>186</v>
      </c>
      <c r="D128" s="140"/>
      <c r="E128" s="625" t="s">
        <v>187</v>
      </c>
      <c r="F128" s="625"/>
      <c r="G128" s="625"/>
    </row>
    <row r="129" spans="4:7" ht="15" customHeight="1" x14ac:dyDescent="0.3">
      <c r="D129" s="47"/>
      <c r="E129" s="47"/>
      <c r="F129" s="47"/>
      <c r="G129" s="47"/>
    </row>
  </sheetData>
  <mergeCells count="92">
    <mergeCell ref="A5:G5"/>
    <mergeCell ref="H5:Q5"/>
    <mergeCell ref="A1:C1"/>
    <mergeCell ref="D1:G2"/>
    <mergeCell ref="H1:J1"/>
    <mergeCell ref="K1:Q2"/>
    <mergeCell ref="A4:G4"/>
    <mergeCell ref="H4:Q4"/>
    <mergeCell ref="H59:J59"/>
    <mergeCell ref="H60:Q60"/>
    <mergeCell ref="E82:F82"/>
    <mergeCell ref="M82:Q82"/>
    <mergeCell ref="M84:Q84"/>
    <mergeCell ref="H68:J68"/>
    <mergeCell ref="H69:Q69"/>
    <mergeCell ref="M79:Q79"/>
    <mergeCell ref="M80:Q80"/>
    <mergeCell ref="E55:F55"/>
    <mergeCell ref="A56:F56"/>
    <mergeCell ref="A57:F57"/>
    <mergeCell ref="H49:J49"/>
    <mergeCell ref="A55:C55"/>
    <mergeCell ref="A54:C54"/>
    <mergeCell ref="H50:Q50"/>
    <mergeCell ref="A38:G38"/>
    <mergeCell ref="H29:Q29"/>
    <mergeCell ref="H38:J38"/>
    <mergeCell ref="H39:Q39"/>
    <mergeCell ref="E54:F54"/>
    <mergeCell ref="H19:J19"/>
    <mergeCell ref="H20:Q20"/>
    <mergeCell ref="E37:F37"/>
    <mergeCell ref="H28:J28"/>
    <mergeCell ref="A24:G24"/>
    <mergeCell ref="A27:C27"/>
    <mergeCell ref="A28:G28"/>
    <mergeCell ref="A31:C31"/>
    <mergeCell ref="A32:G32"/>
    <mergeCell ref="A36:C36"/>
    <mergeCell ref="A37:C37"/>
    <mergeCell ref="H11:Q11"/>
    <mergeCell ref="A7:C7"/>
    <mergeCell ref="D7:G7"/>
    <mergeCell ref="H7:J7"/>
    <mergeCell ref="K7:Q7"/>
    <mergeCell ref="A8:C8"/>
    <mergeCell ref="D8:G8"/>
    <mergeCell ref="H8:J8"/>
    <mergeCell ref="K8:Q8"/>
    <mergeCell ref="E128:G128"/>
    <mergeCell ref="B117:C117"/>
    <mergeCell ref="D117:E117"/>
    <mergeCell ref="B118:C118"/>
    <mergeCell ref="D118:E118"/>
    <mergeCell ref="B119:C119"/>
    <mergeCell ref="D119:E119"/>
    <mergeCell ref="D120:E120"/>
    <mergeCell ref="D121:E121"/>
    <mergeCell ref="B120:C120"/>
    <mergeCell ref="B121:C121"/>
    <mergeCell ref="A123:D123"/>
    <mergeCell ref="E124:G124"/>
    <mergeCell ref="A125:D125"/>
    <mergeCell ref="A113:C113"/>
    <mergeCell ref="E113:F113"/>
    <mergeCell ref="A112:C112"/>
    <mergeCell ref="C126:D126"/>
    <mergeCell ref="E126:G126"/>
    <mergeCell ref="A115:G115"/>
    <mergeCell ref="E111:F111"/>
    <mergeCell ref="A102:F102"/>
    <mergeCell ref="H81:K81"/>
    <mergeCell ref="J82:K82"/>
    <mergeCell ref="A101:C101"/>
    <mergeCell ref="A111:C111"/>
    <mergeCell ref="E101:F101"/>
    <mergeCell ref="A84:F84"/>
    <mergeCell ref="E83:F83"/>
    <mergeCell ref="A72:C72"/>
    <mergeCell ref="A82:C82"/>
    <mergeCell ref="A83:C83"/>
    <mergeCell ref="E72:F72"/>
    <mergeCell ref="H76:J76"/>
    <mergeCell ref="H77:J77"/>
    <mergeCell ref="H79:K79"/>
    <mergeCell ref="A73:F73"/>
    <mergeCell ref="A13:G13"/>
    <mergeCell ref="A11:G11"/>
    <mergeCell ref="A16:C16"/>
    <mergeCell ref="A17:G17"/>
    <mergeCell ref="A23:C23"/>
    <mergeCell ref="A12:G12"/>
  </mergeCells>
  <pageMargins left="0.78740157480314965" right="0.78740157480314965" top="0.78740157480314965" bottom="0.78740157480314965" header="0" footer="0"/>
  <pageSetup paperSize="9" scale="8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Q1020"/>
  <sheetViews>
    <sheetView topLeftCell="A19" zoomScale="70" zoomScaleNormal="70" workbookViewId="0">
      <selection activeCell="M82" sqref="M82:Q82"/>
    </sheetView>
  </sheetViews>
  <sheetFormatPr defaultColWidth="14.44140625" defaultRowHeight="15" customHeight="1" x14ac:dyDescent="0.3"/>
  <cols>
    <col min="1" max="1" width="4" style="256" customWidth="1"/>
    <col min="2" max="2" width="12" style="256" customWidth="1"/>
    <col min="3" max="3" width="38.109375" style="256" bestFit="1" customWidth="1"/>
    <col min="4" max="4" width="7.44140625" style="256" bestFit="1" customWidth="1"/>
    <col min="5" max="6" width="11.109375" style="256" customWidth="1"/>
    <col min="7" max="7" width="16.44140625" style="256" customWidth="1"/>
    <col min="8" max="8" width="3.109375" bestFit="1" customWidth="1"/>
    <col min="9" max="9" width="11.33203125" style="116" bestFit="1" customWidth="1"/>
    <col min="10" max="10" width="38.6640625" customWidth="1"/>
    <col min="11" max="11" width="4.44140625" bestFit="1" customWidth="1"/>
    <col min="12" max="12" width="5.5546875" bestFit="1" customWidth="1"/>
    <col min="13" max="13" width="4.44140625" bestFit="1" customWidth="1"/>
    <col min="14" max="14" width="5.77734375" customWidth="1"/>
    <col min="15" max="15" width="3.33203125" bestFit="1" customWidth="1"/>
    <col min="16" max="16" width="5.77734375" style="499" customWidth="1"/>
    <col min="17" max="17" width="18.21875" bestFit="1" customWidth="1"/>
    <col min="22" max="25" width="8.6640625" customWidth="1"/>
  </cols>
  <sheetData>
    <row r="1" spans="1:17" s="596" customFormat="1" ht="47.4" customHeight="1" x14ac:dyDescent="0.3">
      <c r="A1" s="642" t="s">
        <v>1038</v>
      </c>
      <c r="B1" s="651"/>
      <c r="C1" s="651"/>
      <c r="D1" s="652" t="s">
        <v>1043</v>
      </c>
      <c r="E1" s="653"/>
      <c r="F1" s="653"/>
      <c r="G1" s="653"/>
      <c r="H1" s="642" t="s">
        <v>1038</v>
      </c>
      <c r="I1" s="651"/>
      <c r="J1" s="651"/>
      <c r="K1" s="652" t="s">
        <v>1041</v>
      </c>
      <c r="L1" s="653"/>
      <c r="M1" s="653"/>
      <c r="N1" s="653"/>
      <c r="O1" s="653"/>
      <c r="P1" s="653"/>
      <c r="Q1" s="653"/>
    </row>
    <row r="2" spans="1:17" s="596" customFormat="1" ht="13.8" x14ac:dyDescent="0.3">
      <c r="A2" s="591"/>
      <c r="B2" s="593"/>
      <c r="C2" s="298" t="s">
        <v>799</v>
      </c>
      <c r="D2" s="653"/>
      <c r="E2" s="653"/>
      <c r="F2" s="653"/>
      <c r="G2" s="653"/>
      <c r="H2" s="591"/>
      <c r="I2" s="394"/>
      <c r="J2" s="298" t="s">
        <v>799</v>
      </c>
      <c r="K2" s="653"/>
      <c r="L2" s="653"/>
      <c r="M2" s="653"/>
      <c r="N2" s="653"/>
      <c r="O2" s="653"/>
      <c r="P2" s="653"/>
      <c r="Q2" s="653"/>
    </row>
    <row r="3" spans="1:17" s="597" customFormat="1" ht="15.6" x14ac:dyDescent="0.3">
      <c r="A3" s="104"/>
      <c r="B3" s="595"/>
      <c r="C3" s="43"/>
      <c r="D3" s="106"/>
      <c r="E3" s="106"/>
      <c r="F3" s="106"/>
      <c r="G3" s="106"/>
      <c r="H3" s="104"/>
      <c r="I3" s="595"/>
      <c r="J3" s="43"/>
      <c r="K3" s="501"/>
      <c r="L3" s="501"/>
      <c r="M3" s="501"/>
      <c r="N3" s="501"/>
      <c r="O3" s="501"/>
      <c r="P3" s="501"/>
    </row>
    <row r="4" spans="1:17" s="597" customFormat="1" ht="15" customHeight="1" x14ac:dyDescent="0.3">
      <c r="A4" s="654" t="s">
        <v>1042</v>
      </c>
      <c r="B4" s="654"/>
      <c r="C4" s="654"/>
      <c r="D4" s="654"/>
      <c r="E4" s="654"/>
      <c r="F4" s="654"/>
      <c r="G4" s="654"/>
      <c r="H4" s="655" t="s">
        <v>1042</v>
      </c>
      <c r="I4" s="655"/>
      <c r="J4" s="655"/>
      <c r="K4" s="655"/>
      <c r="L4" s="655"/>
      <c r="M4" s="655"/>
      <c r="N4" s="655"/>
      <c r="O4" s="655"/>
      <c r="P4" s="655"/>
      <c r="Q4" s="655"/>
    </row>
    <row r="5" spans="1:17" s="597" customFormat="1" ht="14.25" customHeight="1" x14ac:dyDescent="0.3">
      <c r="A5" s="648" t="s">
        <v>17</v>
      </c>
      <c r="B5" s="649"/>
      <c r="C5" s="649"/>
      <c r="D5" s="649"/>
      <c r="E5" s="649"/>
      <c r="F5" s="649"/>
      <c r="G5" s="649"/>
      <c r="H5" s="650" t="s">
        <v>18</v>
      </c>
      <c r="I5" s="650"/>
      <c r="J5" s="650"/>
      <c r="K5" s="650"/>
      <c r="L5" s="650"/>
      <c r="M5" s="650"/>
      <c r="N5" s="650"/>
      <c r="O5" s="650"/>
      <c r="P5" s="650"/>
      <c r="Q5" s="650"/>
    </row>
    <row r="6" spans="1:17" s="102" customFormat="1" ht="14.25" customHeight="1" x14ac:dyDescent="0.3">
      <c r="A6" s="233"/>
      <c r="B6" s="233"/>
      <c r="C6" s="233"/>
      <c r="D6" s="233"/>
      <c r="E6" s="233"/>
      <c r="F6" s="233"/>
      <c r="G6" s="233"/>
      <c r="H6" s="103"/>
      <c r="P6" s="499"/>
    </row>
    <row r="7" spans="1:17" s="56" customFormat="1" ht="14.25" customHeight="1" x14ac:dyDescent="0.25">
      <c r="A7" s="745" t="s">
        <v>935</v>
      </c>
      <c r="B7" s="741"/>
      <c r="C7" s="741"/>
      <c r="D7" s="812" t="s">
        <v>19</v>
      </c>
      <c r="E7" s="679"/>
      <c r="F7" s="679"/>
      <c r="G7" s="679"/>
      <c r="H7" s="643" t="s">
        <v>937</v>
      </c>
      <c r="I7" s="613"/>
      <c r="J7" s="613"/>
      <c r="K7" s="641" t="s">
        <v>19</v>
      </c>
      <c r="L7" s="613"/>
      <c r="M7" s="613"/>
      <c r="N7" s="613"/>
      <c r="O7" s="613"/>
      <c r="P7" s="613"/>
      <c r="Q7" s="613"/>
    </row>
    <row r="8" spans="1:17" s="56" customFormat="1" ht="14.25" customHeight="1" x14ac:dyDescent="0.25">
      <c r="A8" s="745" t="s">
        <v>936</v>
      </c>
      <c r="B8" s="741"/>
      <c r="C8" s="741"/>
      <c r="D8" s="813" t="s">
        <v>21</v>
      </c>
      <c r="E8" s="813"/>
      <c r="F8" s="813"/>
      <c r="G8" s="813"/>
      <c r="H8" s="643" t="s">
        <v>936</v>
      </c>
      <c r="I8" s="613"/>
      <c r="J8" s="613"/>
      <c r="K8" s="814" t="s">
        <v>21</v>
      </c>
      <c r="L8" s="663"/>
      <c r="M8" s="663"/>
      <c r="N8" s="663"/>
      <c r="O8" s="663"/>
      <c r="P8" s="663"/>
      <c r="Q8" s="663"/>
    </row>
    <row r="9" spans="1:17" s="56" customFormat="1" ht="14.25" customHeight="1" x14ac:dyDescent="0.25">
      <c r="A9" s="234"/>
      <c r="B9" s="235"/>
      <c r="C9" s="235"/>
      <c r="D9" s="257"/>
      <c r="E9" s="127"/>
      <c r="F9" s="127"/>
      <c r="G9" s="127"/>
      <c r="H9" s="111"/>
      <c r="K9" s="128"/>
      <c r="L9" s="129"/>
      <c r="M9" s="129"/>
      <c r="N9" s="129"/>
      <c r="O9" s="129"/>
      <c r="P9" s="502"/>
      <c r="Q9" s="129"/>
    </row>
    <row r="10" spans="1:17" s="56" customFormat="1" ht="77.400000000000006" customHeight="1" x14ac:dyDescent="0.25">
      <c r="A10" s="236" t="s">
        <v>23</v>
      </c>
      <c r="B10" s="236" t="s">
        <v>24</v>
      </c>
      <c r="C10" s="236" t="s">
        <v>25</v>
      </c>
      <c r="D10" s="236" t="s">
        <v>0</v>
      </c>
      <c r="E10" s="236" t="s">
        <v>1</v>
      </c>
      <c r="F10" s="236" t="s">
        <v>2</v>
      </c>
      <c r="G10" s="236" t="s">
        <v>26</v>
      </c>
      <c r="H10" s="115" t="s">
        <v>23</v>
      </c>
      <c r="I10" s="57" t="s">
        <v>27</v>
      </c>
      <c r="J10" s="54" t="s">
        <v>28</v>
      </c>
      <c r="K10" s="86" t="s">
        <v>29</v>
      </c>
      <c r="L10" s="86" t="s">
        <v>30</v>
      </c>
      <c r="M10" s="86" t="s">
        <v>31</v>
      </c>
      <c r="N10" s="86" t="s">
        <v>32</v>
      </c>
      <c r="O10" s="86" t="s">
        <v>33</v>
      </c>
      <c r="P10" s="66" t="s">
        <v>840</v>
      </c>
      <c r="Q10" s="84" t="s">
        <v>26</v>
      </c>
    </row>
    <row r="11" spans="1:17" s="56" customFormat="1" ht="15" customHeight="1" x14ac:dyDescent="0.25">
      <c r="A11" s="739" t="s">
        <v>34</v>
      </c>
      <c r="B11" s="614"/>
      <c r="C11" s="614"/>
      <c r="D11" s="614"/>
      <c r="E11" s="614"/>
      <c r="F11" s="614"/>
      <c r="G11" s="607"/>
      <c r="H11" s="708" t="s">
        <v>660</v>
      </c>
      <c r="I11" s="637"/>
      <c r="J11" s="637"/>
      <c r="K11" s="637"/>
      <c r="L11" s="637"/>
      <c r="M11" s="637"/>
      <c r="N11" s="637"/>
      <c r="O11" s="637"/>
      <c r="P11" s="637"/>
      <c r="Q11" s="638"/>
    </row>
    <row r="12" spans="1:17" s="56" customFormat="1" ht="15" customHeight="1" x14ac:dyDescent="0.25">
      <c r="A12" s="601" t="s">
        <v>36</v>
      </c>
      <c r="B12" s="602"/>
      <c r="C12" s="602"/>
      <c r="D12" s="602"/>
      <c r="E12" s="602"/>
      <c r="F12" s="602"/>
      <c r="G12" s="603"/>
      <c r="H12" s="15">
        <v>1</v>
      </c>
      <c r="I12" s="178" t="s">
        <v>37</v>
      </c>
      <c r="J12" s="214" t="s">
        <v>38</v>
      </c>
      <c r="K12" s="195">
        <v>3</v>
      </c>
      <c r="L12" s="179">
        <v>64</v>
      </c>
      <c r="M12" s="178">
        <v>32</v>
      </c>
      <c r="N12" s="178">
        <v>32</v>
      </c>
      <c r="O12" s="178">
        <v>0</v>
      </c>
      <c r="P12" s="178">
        <v>80</v>
      </c>
      <c r="Q12" s="6" t="s">
        <v>718</v>
      </c>
    </row>
    <row r="13" spans="1:17" s="56" customFormat="1" ht="15" customHeight="1" x14ac:dyDescent="0.25">
      <c r="A13" s="598" t="s">
        <v>791</v>
      </c>
      <c r="B13" s="599"/>
      <c r="C13" s="599"/>
      <c r="D13" s="599"/>
      <c r="E13" s="599"/>
      <c r="F13" s="599"/>
      <c r="G13" s="600"/>
      <c r="H13" s="13">
        <v>2</v>
      </c>
      <c r="I13" s="178" t="s">
        <v>39</v>
      </c>
      <c r="J13" s="214" t="s">
        <v>10</v>
      </c>
      <c r="K13" s="195">
        <v>3</v>
      </c>
      <c r="L13" s="179">
        <v>64</v>
      </c>
      <c r="M13" s="178">
        <v>32</v>
      </c>
      <c r="N13" s="178">
        <v>32</v>
      </c>
      <c r="O13" s="178">
        <v>0</v>
      </c>
      <c r="P13" s="178">
        <v>80</v>
      </c>
      <c r="Q13" s="6" t="s">
        <v>718</v>
      </c>
    </row>
    <row r="14" spans="1:17" s="56" customFormat="1" ht="15" customHeight="1" x14ac:dyDescent="0.25">
      <c r="A14" s="35">
        <v>1</v>
      </c>
      <c r="B14" s="35" t="s">
        <v>63</v>
      </c>
      <c r="C14" s="62" t="s">
        <v>64</v>
      </c>
      <c r="D14" s="35">
        <v>1</v>
      </c>
      <c r="E14" s="35"/>
      <c r="F14" s="35" t="s">
        <v>3</v>
      </c>
      <c r="G14" s="146" t="s">
        <v>846</v>
      </c>
      <c r="H14" s="15">
        <v>3</v>
      </c>
      <c r="I14" s="178" t="s">
        <v>289</v>
      </c>
      <c r="J14" s="214" t="s">
        <v>278</v>
      </c>
      <c r="K14" s="195">
        <v>2</v>
      </c>
      <c r="L14" s="179">
        <v>48</v>
      </c>
      <c r="M14" s="178">
        <v>16</v>
      </c>
      <c r="N14" s="178">
        <v>32</v>
      </c>
      <c r="O14" s="178">
        <v>0</v>
      </c>
      <c r="P14" s="178">
        <v>48</v>
      </c>
      <c r="Q14" s="7" t="s">
        <v>656</v>
      </c>
    </row>
    <row r="15" spans="1:17" s="56" customFormat="1" ht="15" customHeight="1" x14ac:dyDescent="0.25">
      <c r="A15" s="35">
        <v>2</v>
      </c>
      <c r="B15" s="35" t="s">
        <v>55</v>
      </c>
      <c r="C15" s="62" t="s">
        <v>6</v>
      </c>
      <c r="D15" s="35">
        <v>3</v>
      </c>
      <c r="E15" s="35"/>
      <c r="F15" s="35" t="s">
        <v>3</v>
      </c>
      <c r="G15" s="146" t="s">
        <v>718</v>
      </c>
      <c r="H15" s="13">
        <v>4</v>
      </c>
      <c r="I15" s="178" t="s">
        <v>290</v>
      </c>
      <c r="J15" s="214" t="s">
        <v>48</v>
      </c>
      <c r="K15" s="195">
        <v>2</v>
      </c>
      <c r="L15" s="179">
        <v>48</v>
      </c>
      <c r="M15" s="178">
        <v>16</v>
      </c>
      <c r="N15" s="178">
        <v>32</v>
      </c>
      <c r="O15" s="178">
        <v>0</v>
      </c>
      <c r="P15" s="178">
        <v>48</v>
      </c>
      <c r="Q15" s="7" t="s">
        <v>656</v>
      </c>
    </row>
    <row r="16" spans="1:17" s="56" customFormat="1" ht="15" customHeight="1" x14ac:dyDescent="0.25">
      <c r="A16" s="598" t="s">
        <v>793</v>
      </c>
      <c r="B16" s="599"/>
      <c r="C16" s="600"/>
      <c r="D16" s="35">
        <v>4</v>
      </c>
      <c r="E16" s="35"/>
      <c r="F16" s="35"/>
      <c r="G16" s="146"/>
      <c r="H16" s="15">
        <v>5</v>
      </c>
      <c r="I16" s="178" t="s">
        <v>291</v>
      </c>
      <c r="J16" s="214" t="s">
        <v>52</v>
      </c>
      <c r="K16" s="195">
        <v>2</v>
      </c>
      <c r="L16" s="179">
        <v>48</v>
      </c>
      <c r="M16" s="178">
        <v>16</v>
      </c>
      <c r="N16" s="178">
        <v>32</v>
      </c>
      <c r="O16" s="178">
        <v>0</v>
      </c>
      <c r="P16" s="178">
        <v>48</v>
      </c>
      <c r="Q16" s="7" t="s">
        <v>656</v>
      </c>
    </row>
    <row r="17" spans="1:17" s="56" customFormat="1" ht="15" customHeight="1" x14ac:dyDescent="0.25">
      <c r="A17" s="598" t="s">
        <v>792</v>
      </c>
      <c r="B17" s="604"/>
      <c r="C17" s="604"/>
      <c r="D17" s="604"/>
      <c r="E17" s="604"/>
      <c r="F17" s="604"/>
      <c r="G17" s="605"/>
      <c r="H17" s="13">
        <v>6</v>
      </c>
      <c r="I17" s="146" t="s">
        <v>473</v>
      </c>
      <c r="J17" s="143" t="s">
        <v>474</v>
      </c>
      <c r="K17" s="195">
        <v>3</v>
      </c>
      <c r="L17" s="179">
        <v>80</v>
      </c>
      <c r="M17" s="178">
        <v>16</v>
      </c>
      <c r="N17" s="178">
        <v>64</v>
      </c>
      <c r="O17" s="178">
        <v>0</v>
      </c>
      <c r="P17" s="178">
        <v>64</v>
      </c>
      <c r="Q17" s="7" t="s">
        <v>668</v>
      </c>
    </row>
    <row r="18" spans="1:17" s="56" customFormat="1" ht="15" customHeight="1" x14ac:dyDescent="0.25">
      <c r="A18" s="147">
        <v>3</v>
      </c>
      <c r="B18" s="35" t="s">
        <v>37</v>
      </c>
      <c r="C18" s="62" t="s">
        <v>38</v>
      </c>
      <c r="D18" s="35">
        <v>3</v>
      </c>
      <c r="E18" s="35"/>
      <c r="F18" s="35" t="s">
        <v>3</v>
      </c>
      <c r="G18" s="146" t="s">
        <v>718</v>
      </c>
      <c r="H18" s="15">
        <v>7</v>
      </c>
      <c r="I18" s="178" t="s">
        <v>55</v>
      </c>
      <c r="J18" s="214" t="s">
        <v>6</v>
      </c>
      <c r="K18" s="195">
        <v>3</v>
      </c>
      <c r="L18" s="179">
        <v>64</v>
      </c>
      <c r="M18" s="178">
        <v>32</v>
      </c>
      <c r="N18" s="178">
        <v>32</v>
      </c>
      <c r="O18" s="178">
        <v>0</v>
      </c>
      <c r="P18" s="178">
        <v>80</v>
      </c>
      <c r="Q18" s="6" t="s">
        <v>718</v>
      </c>
    </row>
    <row r="19" spans="1:17" s="56" customFormat="1" ht="15" customHeight="1" x14ac:dyDescent="0.25">
      <c r="A19" s="35">
        <v>4</v>
      </c>
      <c r="B19" s="35" t="s">
        <v>41</v>
      </c>
      <c r="C19" s="62" t="s">
        <v>42</v>
      </c>
      <c r="D19" s="35">
        <v>2</v>
      </c>
      <c r="E19" s="35" t="s">
        <v>37</v>
      </c>
      <c r="F19" s="35" t="s">
        <v>4</v>
      </c>
      <c r="G19" s="34" t="s">
        <v>641</v>
      </c>
      <c r="H19" s="608" t="s">
        <v>78</v>
      </c>
      <c r="I19" s="609"/>
      <c r="J19" s="610"/>
      <c r="K19" s="45">
        <f t="shared" ref="K19:P19" si="0">SUM(K12:K18)</f>
        <v>18</v>
      </c>
      <c r="L19" s="4">
        <f t="shared" si="0"/>
        <v>416</v>
      </c>
      <c r="M19" s="4">
        <f t="shared" si="0"/>
        <v>160</v>
      </c>
      <c r="N19" s="4">
        <f t="shared" si="0"/>
        <v>256</v>
      </c>
      <c r="O19" s="4">
        <f t="shared" si="0"/>
        <v>0</v>
      </c>
      <c r="P19" s="4">
        <f t="shared" si="0"/>
        <v>448</v>
      </c>
      <c r="Q19" s="150" t="s">
        <v>730</v>
      </c>
    </row>
    <row r="20" spans="1:17" s="56" customFormat="1" ht="15" customHeight="1" x14ac:dyDescent="0.25">
      <c r="A20" s="35">
        <v>5</v>
      </c>
      <c r="B20" s="35" t="s">
        <v>45</v>
      </c>
      <c r="C20" s="62" t="s">
        <v>46</v>
      </c>
      <c r="D20" s="35">
        <v>3</v>
      </c>
      <c r="E20" s="35"/>
      <c r="F20" s="35" t="s">
        <v>3</v>
      </c>
      <c r="G20" s="146" t="s">
        <v>718</v>
      </c>
      <c r="H20" s="708" t="s">
        <v>661</v>
      </c>
      <c r="I20" s="637"/>
      <c r="J20" s="637"/>
      <c r="K20" s="637"/>
      <c r="L20" s="637"/>
      <c r="M20" s="637"/>
      <c r="N20" s="637"/>
      <c r="O20" s="637"/>
      <c r="P20" s="637"/>
      <c r="Q20" s="638"/>
    </row>
    <row r="21" spans="1:17" s="56" customFormat="1" ht="15" customHeight="1" x14ac:dyDescent="0.25">
      <c r="A21" s="35">
        <v>6</v>
      </c>
      <c r="B21" s="35" t="s">
        <v>49</v>
      </c>
      <c r="C21" s="62" t="s">
        <v>50</v>
      </c>
      <c r="D21" s="35">
        <v>3</v>
      </c>
      <c r="E21" s="35"/>
      <c r="F21" s="35" t="s">
        <v>3</v>
      </c>
      <c r="G21" s="146" t="s">
        <v>718</v>
      </c>
      <c r="H21" s="15">
        <v>1</v>
      </c>
      <c r="I21" s="178" t="s">
        <v>41</v>
      </c>
      <c r="J21" s="214" t="s">
        <v>42</v>
      </c>
      <c r="K21" s="195">
        <v>2</v>
      </c>
      <c r="L21" s="179">
        <v>64</v>
      </c>
      <c r="M21" s="178">
        <v>0</v>
      </c>
      <c r="N21" s="178">
        <v>64</v>
      </c>
      <c r="O21" s="178">
        <v>0</v>
      </c>
      <c r="P21" s="178">
        <v>32</v>
      </c>
      <c r="Q21" s="6" t="s">
        <v>641</v>
      </c>
    </row>
    <row r="22" spans="1:17" s="56" customFormat="1" ht="15" customHeight="1" x14ac:dyDescent="0.25">
      <c r="A22" s="35">
        <v>7</v>
      </c>
      <c r="B22" s="147" t="s">
        <v>773</v>
      </c>
      <c r="C22" s="142" t="s">
        <v>711</v>
      </c>
      <c r="D22" s="35">
        <v>3</v>
      </c>
      <c r="E22" s="35"/>
      <c r="F22" s="35" t="s">
        <v>3</v>
      </c>
      <c r="G22" s="146" t="s">
        <v>718</v>
      </c>
      <c r="H22" s="13">
        <v>2</v>
      </c>
      <c r="I22" s="6" t="s">
        <v>69</v>
      </c>
      <c r="J22" s="214" t="s">
        <v>70</v>
      </c>
      <c r="K22" s="195">
        <v>2</v>
      </c>
      <c r="L22" s="179">
        <v>64</v>
      </c>
      <c r="M22" s="178">
        <v>32</v>
      </c>
      <c r="N22" s="178">
        <v>32</v>
      </c>
      <c r="O22" s="178">
        <v>0</v>
      </c>
      <c r="P22" s="178">
        <v>80</v>
      </c>
      <c r="Q22" s="7" t="s">
        <v>718</v>
      </c>
    </row>
    <row r="23" spans="1:17" s="56" customFormat="1" ht="15" customHeight="1" x14ac:dyDescent="0.25">
      <c r="A23" s="598" t="s">
        <v>793</v>
      </c>
      <c r="B23" s="599"/>
      <c r="C23" s="600"/>
      <c r="D23" s="35">
        <f>SUM(D18:D22)</f>
        <v>14</v>
      </c>
      <c r="E23" s="35"/>
      <c r="F23" s="35"/>
      <c r="G23" s="146"/>
      <c r="H23" s="15">
        <v>3</v>
      </c>
      <c r="I23" s="178" t="s">
        <v>294</v>
      </c>
      <c r="J23" s="214" t="s">
        <v>280</v>
      </c>
      <c r="K23" s="195">
        <v>2</v>
      </c>
      <c r="L23" s="179">
        <v>48</v>
      </c>
      <c r="M23" s="178">
        <v>16</v>
      </c>
      <c r="N23" s="178">
        <v>32</v>
      </c>
      <c r="O23" s="178">
        <v>0</v>
      </c>
      <c r="P23" s="178">
        <v>48</v>
      </c>
      <c r="Q23" s="7" t="s">
        <v>656</v>
      </c>
    </row>
    <row r="24" spans="1:17" s="56" customFormat="1" ht="15" customHeight="1" x14ac:dyDescent="0.25">
      <c r="A24" s="598" t="s">
        <v>794</v>
      </c>
      <c r="B24" s="599"/>
      <c r="C24" s="599"/>
      <c r="D24" s="599"/>
      <c r="E24" s="599"/>
      <c r="F24" s="599"/>
      <c r="G24" s="600"/>
      <c r="H24" s="13">
        <v>4</v>
      </c>
      <c r="I24" s="178" t="s">
        <v>355</v>
      </c>
      <c r="J24" s="214" t="s">
        <v>68</v>
      </c>
      <c r="K24" s="195">
        <v>2</v>
      </c>
      <c r="L24" s="179">
        <v>64</v>
      </c>
      <c r="M24" s="178">
        <v>0</v>
      </c>
      <c r="N24" s="178">
        <v>64</v>
      </c>
      <c r="O24" s="178">
        <v>0</v>
      </c>
      <c r="P24" s="178">
        <v>32</v>
      </c>
      <c r="Q24" s="6" t="s">
        <v>641</v>
      </c>
    </row>
    <row r="25" spans="1:17" s="56" customFormat="1" ht="15" customHeight="1" x14ac:dyDescent="0.25">
      <c r="A25" s="35">
        <v>8</v>
      </c>
      <c r="B25" s="35" t="s">
        <v>53</v>
      </c>
      <c r="C25" s="62" t="s">
        <v>54</v>
      </c>
      <c r="D25" s="35">
        <v>3</v>
      </c>
      <c r="E25" s="35"/>
      <c r="F25" s="35" t="s">
        <v>4</v>
      </c>
      <c r="G25" s="146" t="s">
        <v>718</v>
      </c>
      <c r="H25" s="15">
        <v>5</v>
      </c>
      <c r="I25" s="178" t="s">
        <v>356</v>
      </c>
      <c r="J25" s="214" t="s">
        <v>72</v>
      </c>
      <c r="K25" s="195">
        <v>3</v>
      </c>
      <c r="L25" s="179">
        <v>64</v>
      </c>
      <c r="M25" s="178">
        <v>0</v>
      </c>
      <c r="N25" s="178">
        <v>64</v>
      </c>
      <c r="O25" s="178">
        <v>0</v>
      </c>
      <c r="P25" s="178">
        <v>32</v>
      </c>
      <c r="Q25" s="6" t="s">
        <v>641</v>
      </c>
    </row>
    <row r="26" spans="1:17" s="56" customFormat="1" ht="15" customHeight="1" x14ac:dyDescent="0.25">
      <c r="A26" s="35">
        <v>9</v>
      </c>
      <c r="B26" s="35" t="s">
        <v>60</v>
      </c>
      <c r="C26" s="62" t="s">
        <v>61</v>
      </c>
      <c r="D26" s="35">
        <v>2</v>
      </c>
      <c r="E26" s="35"/>
      <c r="F26" s="35" t="s">
        <v>3</v>
      </c>
      <c r="G26" s="146" t="s">
        <v>656</v>
      </c>
      <c r="H26" s="13">
        <v>6</v>
      </c>
      <c r="I26" s="178" t="s">
        <v>464</v>
      </c>
      <c r="J26" s="143" t="s">
        <v>484</v>
      </c>
      <c r="K26" s="195">
        <v>3</v>
      </c>
      <c r="L26" s="179">
        <v>96</v>
      </c>
      <c r="M26" s="178">
        <v>0</v>
      </c>
      <c r="N26" s="178">
        <v>96</v>
      </c>
      <c r="O26" s="178">
        <v>0</v>
      </c>
      <c r="P26" s="178">
        <v>48</v>
      </c>
      <c r="Q26" s="6" t="s">
        <v>646</v>
      </c>
    </row>
    <row r="27" spans="1:17" s="56" customFormat="1" ht="15" customHeight="1" x14ac:dyDescent="0.25">
      <c r="A27" s="598" t="s">
        <v>793</v>
      </c>
      <c r="B27" s="599"/>
      <c r="C27" s="600"/>
      <c r="D27" s="35">
        <v>5</v>
      </c>
      <c r="E27" s="35"/>
      <c r="F27" s="35"/>
      <c r="G27" s="146"/>
      <c r="H27" s="15">
        <v>7</v>
      </c>
      <c r="I27" s="178" t="s">
        <v>399</v>
      </c>
      <c r="J27" s="215" t="s">
        <v>77</v>
      </c>
      <c r="K27" s="195">
        <v>2</v>
      </c>
      <c r="L27" s="179">
        <v>64</v>
      </c>
      <c r="M27" s="178">
        <v>0</v>
      </c>
      <c r="N27" s="178">
        <v>64</v>
      </c>
      <c r="O27" s="178">
        <v>0</v>
      </c>
      <c r="P27" s="178">
        <v>32</v>
      </c>
      <c r="Q27" s="155" t="s">
        <v>641</v>
      </c>
    </row>
    <row r="28" spans="1:17" s="56" customFormat="1" ht="15" customHeight="1" x14ac:dyDescent="0.25">
      <c r="A28" s="598" t="s">
        <v>795</v>
      </c>
      <c r="B28" s="604"/>
      <c r="C28" s="604"/>
      <c r="D28" s="604"/>
      <c r="E28" s="604"/>
      <c r="F28" s="604"/>
      <c r="G28" s="605"/>
      <c r="H28" s="608" t="s">
        <v>78</v>
      </c>
      <c r="I28" s="609"/>
      <c r="J28" s="610"/>
      <c r="K28" s="45">
        <f>SUM(K21:K27)</f>
        <v>16</v>
      </c>
      <c r="L28" s="4">
        <f>SUM(L21:L27)</f>
        <v>464</v>
      </c>
      <c r="M28" s="4">
        <f>SUM(M21:M27)</f>
        <v>48</v>
      </c>
      <c r="N28" s="4">
        <f>SUM(N21:N27)</f>
        <v>416</v>
      </c>
      <c r="O28" s="4">
        <v>0</v>
      </c>
      <c r="P28" s="4">
        <f>SUM(P21:P27)</f>
        <v>304</v>
      </c>
      <c r="Q28" s="151" t="s">
        <v>864</v>
      </c>
    </row>
    <row r="29" spans="1:17" s="56" customFormat="1" ht="15" customHeight="1" x14ac:dyDescent="0.25">
      <c r="A29" s="35">
        <v>10</v>
      </c>
      <c r="B29" s="35" t="s">
        <v>39</v>
      </c>
      <c r="C29" s="62" t="s">
        <v>40</v>
      </c>
      <c r="D29" s="35">
        <v>3</v>
      </c>
      <c r="E29" s="35"/>
      <c r="F29" s="35" t="s">
        <v>4</v>
      </c>
      <c r="G29" s="146" t="s">
        <v>718</v>
      </c>
      <c r="H29" s="708" t="s">
        <v>81</v>
      </c>
      <c r="I29" s="637"/>
      <c r="J29" s="637"/>
      <c r="K29" s="637"/>
      <c r="L29" s="637"/>
      <c r="M29" s="637"/>
      <c r="N29" s="637"/>
      <c r="O29" s="637"/>
      <c r="P29" s="637"/>
      <c r="Q29" s="638"/>
    </row>
    <row r="30" spans="1:17" s="56" customFormat="1" ht="15" customHeight="1" x14ac:dyDescent="0.25">
      <c r="A30" s="35">
        <v>11</v>
      </c>
      <c r="B30" s="35" t="s">
        <v>58</v>
      </c>
      <c r="C30" s="62" t="s">
        <v>59</v>
      </c>
      <c r="D30" s="35">
        <v>1</v>
      </c>
      <c r="E30" s="35"/>
      <c r="F30" s="35" t="s">
        <v>4</v>
      </c>
      <c r="G30" s="146" t="s">
        <v>735</v>
      </c>
      <c r="H30" s="15">
        <v>1</v>
      </c>
      <c r="I30" s="6" t="s">
        <v>465</v>
      </c>
      <c r="J30" s="14" t="s">
        <v>466</v>
      </c>
      <c r="K30" s="17">
        <v>3</v>
      </c>
      <c r="L30" s="8">
        <v>80</v>
      </c>
      <c r="M30" s="17">
        <v>16</v>
      </c>
      <c r="N30" s="17">
        <v>64</v>
      </c>
      <c r="O30" s="17">
        <v>0</v>
      </c>
      <c r="P30" s="17">
        <v>64</v>
      </c>
      <c r="Q30" s="6" t="s">
        <v>668</v>
      </c>
    </row>
    <row r="31" spans="1:17" s="56" customFormat="1" ht="15" customHeight="1" x14ac:dyDescent="0.25">
      <c r="A31" s="598" t="s">
        <v>793</v>
      </c>
      <c r="B31" s="599"/>
      <c r="C31" s="600"/>
      <c r="D31" s="35">
        <v>4</v>
      </c>
      <c r="E31" s="35"/>
      <c r="F31" s="35"/>
      <c r="G31" s="146"/>
      <c r="H31" s="15">
        <v>2</v>
      </c>
      <c r="I31" s="178" t="s">
        <v>96</v>
      </c>
      <c r="J31" s="214" t="s">
        <v>467</v>
      </c>
      <c r="K31" s="178">
        <v>2</v>
      </c>
      <c r="L31" s="179">
        <v>48</v>
      </c>
      <c r="M31" s="178">
        <v>16</v>
      </c>
      <c r="N31" s="178">
        <v>32</v>
      </c>
      <c r="O31" s="178">
        <v>0</v>
      </c>
      <c r="P31" s="178">
        <v>48</v>
      </c>
      <c r="Q31" s="7" t="s">
        <v>656</v>
      </c>
    </row>
    <row r="32" spans="1:17" s="56" customFormat="1" ht="15" customHeight="1" x14ac:dyDescent="0.25">
      <c r="A32" s="598" t="s">
        <v>798</v>
      </c>
      <c r="B32" s="599"/>
      <c r="C32" s="599"/>
      <c r="D32" s="599"/>
      <c r="E32" s="599"/>
      <c r="F32" s="599"/>
      <c r="G32" s="600"/>
      <c r="H32" s="15">
        <v>3</v>
      </c>
      <c r="I32" s="147" t="s">
        <v>63</v>
      </c>
      <c r="J32" s="142" t="s">
        <v>64</v>
      </c>
      <c r="K32" s="178">
        <v>1</v>
      </c>
      <c r="L32" s="5">
        <v>48</v>
      </c>
      <c r="M32" s="6">
        <v>0</v>
      </c>
      <c r="N32" s="6">
        <v>0</v>
      </c>
      <c r="O32" s="6">
        <v>48</v>
      </c>
      <c r="P32" s="6">
        <v>0</v>
      </c>
      <c r="Q32" s="6" t="s">
        <v>846</v>
      </c>
    </row>
    <row r="33" spans="1:17" s="56" customFormat="1" ht="15" customHeight="1" x14ac:dyDescent="0.25">
      <c r="A33" s="35">
        <v>12</v>
      </c>
      <c r="B33" s="35" t="s">
        <v>69</v>
      </c>
      <c r="C33" s="62" t="s">
        <v>70</v>
      </c>
      <c r="D33" s="35">
        <v>3</v>
      </c>
      <c r="E33" s="35" t="s">
        <v>55</v>
      </c>
      <c r="F33" s="35" t="s">
        <v>4</v>
      </c>
      <c r="G33" s="146" t="s">
        <v>718</v>
      </c>
      <c r="H33" s="15">
        <v>4</v>
      </c>
      <c r="I33" s="178" t="s">
        <v>400</v>
      </c>
      <c r="J33" s="214" t="s">
        <v>401</v>
      </c>
      <c r="K33" s="178">
        <v>2</v>
      </c>
      <c r="L33" s="179">
        <v>64</v>
      </c>
      <c r="M33" s="178">
        <v>0</v>
      </c>
      <c r="N33" s="178">
        <v>64</v>
      </c>
      <c r="O33" s="178">
        <v>0</v>
      </c>
      <c r="P33" s="178">
        <v>32</v>
      </c>
      <c r="Q33" s="6" t="s">
        <v>641</v>
      </c>
    </row>
    <row r="34" spans="1:17" s="56" customFormat="1" ht="15" customHeight="1" x14ac:dyDescent="0.25">
      <c r="A34" s="598" t="s">
        <v>793</v>
      </c>
      <c r="B34" s="599"/>
      <c r="C34" s="600"/>
      <c r="D34" s="35">
        <v>3</v>
      </c>
      <c r="E34" s="35"/>
      <c r="F34" s="35"/>
      <c r="G34" s="146"/>
      <c r="H34" s="15">
        <v>5</v>
      </c>
      <c r="I34" s="146" t="s">
        <v>468</v>
      </c>
      <c r="J34" s="185" t="s">
        <v>485</v>
      </c>
      <c r="K34" s="195">
        <v>3</v>
      </c>
      <c r="L34" s="179">
        <v>96</v>
      </c>
      <c r="M34" s="178">
        <v>0</v>
      </c>
      <c r="N34" s="178">
        <v>96</v>
      </c>
      <c r="O34" s="178">
        <v>0</v>
      </c>
      <c r="P34" s="178">
        <v>48</v>
      </c>
      <c r="Q34" s="7" t="s">
        <v>646</v>
      </c>
    </row>
    <row r="35" spans="1:17" s="56" customFormat="1" ht="15" customHeight="1" x14ac:dyDescent="0.25">
      <c r="A35" s="598" t="s">
        <v>796</v>
      </c>
      <c r="B35" s="604"/>
      <c r="C35" s="605"/>
      <c r="D35" s="147">
        <v>30</v>
      </c>
      <c r="E35" s="606"/>
      <c r="F35" s="607"/>
      <c r="G35" s="34"/>
      <c r="H35" s="15">
        <v>6</v>
      </c>
      <c r="I35" s="178" t="s">
        <v>285</v>
      </c>
      <c r="J35" s="214" t="s">
        <v>255</v>
      </c>
      <c r="K35" s="178">
        <v>2</v>
      </c>
      <c r="L35" s="179">
        <v>48</v>
      </c>
      <c r="M35" s="178">
        <v>16</v>
      </c>
      <c r="N35" s="178">
        <v>32</v>
      </c>
      <c r="O35" s="178">
        <v>0</v>
      </c>
      <c r="P35" s="178">
        <v>48</v>
      </c>
      <c r="Q35" s="7" t="s">
        <v>656</v>
      </c>
    </row>
    <row r="36" spans="1:17" s="56" customFormat="1" ht="15" customHeight="1" x14ac:dyDescent="0.25">
      <c r="A36" s="606" t="s">
        <v>145</v>
      </c>
      <c r="B36" s="614"/>
      <c r="C36" s="614"/>
      <c r="D36" s="614"/>
      <c r="E36" s="614"/>
      <c r="F36" s="607"/>
      <c r="G36" s="71"/>
      <c r="H36" s="15">
        <v>7</v>
      </c>
      <c r="I36" s="6" t="s">
        <v>49</v>
      </c>
      <c r="J36" s="14" t="s">
        <v>50</v>
      </c>
      <c r="K36" s="6">
        <v>3</v>
      </c>
      <c r="L36" s="179">
        <v>64</v>
      </c>
      <c r="M36" s="178">
        <v>32</v>
      </c>
      <c r="N36" s="178">
        <v>32</v>
      </c>
      <c r="O36" s="178">
        <v>0</v>
      </c>
      <c r="P36" s="178">
        <v>80</v>
      </c>
      <c r="Q36" s="6" t="s">
        <v>718</v>
      </c>
    </row>
    <row r="37" spans="1:17" s="56" customFormat="1" ht="15" customHeight="1" x14ac:dyDescent="0.25">
      <c r="A37" s="35">
        <v>1</v>
      </c>
      <c r="B37" s="35" t="s">
        <v>79</v>
      </c>
      <c r="C37" s="62" t="s">
        <v>80</v>
      </c>
      <c r="D37" s="35">
        <v>3</v>
      </c>
      <c r="E37" s="35"/>
      <c r="F37" s="35" t="s">
        <v>7</v>
      </c>
      <c r="G37" s="146" t="s">
        <v>718</v>
      </c>
      <c r="H37" s="15">
        <v>8</v>
      </c>
      <c r="I37" s="178" t="s">
        <v>89</v>
      </c>
      <c r="J37" s="142" t="s">
        <v>11</v>
      </c>
      <c r="K37" s="178">
        <v>2</v>
      </c>
      <c r="L37" s="179">
        <v>64</v>
      </c>
      <c r="M37" s="178">
        <v>0</v>
      </c>
      <c r="N37" s="178">
        <v>64</v>
      </c>
      <c r="O37" s="178">
        <v>0</v>
      </c>
      <c r="P37" s="178">
        <v>32</v>
      </c>
      <c r="Q37" s="6" t="s">
        <v>641</v>
      </c>
    </row>
    <row r="38" spans="1:17" s="56" customFormat="1" ht="15" customHeight="1" x14ac:dyDescent="0.25">
      <c r="A38" s="35">
        <v>2</v>
      </c>
      <c r="B38" s="35" t="s">
        <v>82</v>
      </c>
      <c r="C38" s="62" t="s">
        <v>12</v>
      </c>
      <c r="D38" s="35">
        <v>3</v>
      </c>
      <c r="E38" s="35"/>
      <c r="F38" s="35" t="s">
        <v>7</v>
      </c>
      <c r="G38" s="146" t="s">
        <v>718</v>
      </c>
      <c r="H38" s="608" t="s">
        <v>78</v>
      </c>
      <c r="I38" s="609"/>
      <c r="J38" s="610"/>
      <c r="K38" s="16">
        <f t="shared" ref="K38:P38" si="1">SUM(K30:K37)</f>
        <v>18</v>
      </c>
      <c r="L38" s="16">
        <f t="shared" si="1"/>
        <v>512</v>
      </c>
      <c r="M38" s="16">
        <f t="shared" si="1"/>
        <v>80</v>
      </c>
      <c r="N38" s="16">
        <f t="shared" si="1"/>
        <v>384</v>
      </c>
      <c r="O38" s="16">
        <f t="shared" si="1"/>
        <v>48</v>
      </c>
      <c r="P38" s="16">
        <f t="shared" si="1"/>
        <v>352</v>
      </c>
      <c r="Q38" s="194" t="s">
        <v>911</v>
      </c>
    </row>
    <row r="39" spans="1:17" s="56" customFormat="1" ht="15" customHeight="1" x14ac:dyDescent="0.25">
      <c r="A39" s="35">
        <v>3</v>
      </c>
      <c r="B39" s="35" t="s">
        <v>85</v>
      </c>
      <c r="C39" s="62" t="s">
        <v>86</v>
      </c>
      <c r="D39" s="35">
        <v>3</v>
      </c>
      <c r="E39" s="35" t="s">
        <v>82</v>
      </c>
      <c r="F39" s="35" t="s">
        <v>7</v>
      </c>
      <c r="G39" s="146" t="s">
        <v>718</v>
      </c>
      <c r="H39" s="708" t="s">
        <v>110</v>
      </c>
      <c r="I39" s="637"/>
      <c r="J39" s="637"/>
      <c r="K39" s="637"/>
      <c r="L39" s="637"/>
      <c r="M39" s="637"/>
      <c r="N39" s="637"/>
      <c r="O39" s="637"/>
      <c r="P39" s="637"/>
      <c r="Q39" s="638"/>
    </row>
    <row r="40" spans="1:17" s="56" customFormat="1" ht="15" customHeight="1" x14ac:dyDescent="0.25">
      <c r="A40" s="35">
        <v>4</v>
      </c>
      <c r="B40" s="35" t="s">
        <v>89</v>
      </c>
      <c r="C40" s="61" t="s">
        <v>11</v>
      </c>
      <c r="D40" s="35">
        <v>2</v>
      </c>
      <c r="E40" s="35"/>
      <c r="F40" s="35" t="s">
        <v>7</v>
      </c>
      <c r="G40" s="34" t="s">
        <v>641</v>
      </c>
      <c r="H40" s="15">
        <v>1</v>
      </c>
      <c r="I40" s="6" t="s">
        <v>177</v>
      </c>
      <c r="J40" s="14" t="s">
        <v>178</v>
      </c>
      <c r="K40" s="178">
        <v>2</v>
      </c>
      <c r="L40" s="179">
        <v>64</v>
      </c>
      <c r="M40" s="178">
        <v>0</v>
      </c>
      <c r="N40" s="178">
        <v>64</v>
      </c>
      <c r="O40" s="178">
        <v>0</v>
      </c>
      <c r="P40" s="178">
        <v>32</v>
      </c>
      <c r="Q40" s="6" t="s">
        <v>641</v>
      </c>
    </row>
    <row r="41" spans="1:17" s="56" customFormat="1" ht="15" customHeight="1" x14ac:dyDescent="0.25">
      <c r="A41" s="35">
        <v>5</v>
      </c>
      <c r="B41" s="35" t="s">
        <v>92</v>
      </c>
      <c r="C41" s="61" t="s">
        <v>93</v>
      </c>
      <c r="D41" s="35">
        <v>2</v>
      </c>
      <c r="E41" s="35" t="s">
        <v>89</v>
      </c>
      <c r="F41" s="35" t="s">
        <v>7</v>
      </c>
      <c r="G41" s="34" t="s">
        <v>641</v>
      </c>
      <c r="H41" s="15">
        <v>2</v>
      </c>
      <c r="I41" s="178" t="s">
        <v>406</v>
      </c>
      <c r="J41" s="214" t="s">
        <v>407</v>
      </c>
      <c r="K41" s="178">
        <v>2</v>
      </c>
      <c r="L41" s="179">
        <v>64</v>
      </c>
      <c r="M41" s="178">
        <v>0</v>
      </c>
      <c r="N41" s="178">
        <v>64</v>
      </c>
      <c r="O41" s="178">
        <v>0</v>
      </c>
      <c r="P41" s="178">
        <v>32</v>
      </c>
      <c r="Q41" s="6" t="s">
        <v>641</v>
      </c>
    </row>
    <row r="42" spans="1:17" s="56" customFormat="1" ht="15" customHeight="1" x14ac:dyDescent="0.25">
      <c r="A42" s="35">
        <v>6</v>
      </c>
      <c r="B42" s="35" t="s">
        <v>96</v>
      </c>
      <c r="C42" s="61" t="s">
        <v>8</v>
      </c>
      <c r="D42" s="35">
        <v>2</v>
      </c>
      <c r="E42" s="35"/>
      <c r="F42" s="35" t="s">
        <v>7</v>
      </c>
      <c r="G42" s="146" t="s">
        <v>656</v>
      </c>
      <c r="H42" s="15">
        <v>3</v>
      </c>
      <c r="I42" s="178" t="s">
        <v>469</v>
      </c>
      <c r="J42" s="143" t="s">
        <v>486</v>
      </c>
      <c r="K42" s="195">
        <v>3</v>
      </c>
      <c r="L42" s="5">
        <v>96</v>
      </c>
      <c r="M42" s="6">
        <v>0</v>
      </c>
      <c r="N42" s="6">
        <v>96</v>
      </c>
      <c r="O42" s="6">
        <v>0</v>
      </c>
      <c r="P42" s="6">
        <v>48</v>
      </c>
      <c r="Q42" s="7" t="s">
        <v>646</v>
      </c>
    </row>
    <row r="43" spans="1:17" s="56" customFormat="1" ht="15" customHeight="1" x14ac:dyDescent="0.25">
      <c r="A43" s="35">
        <v>7</v>
      </c>
      <c r="B43" s="35" t="s">
        <v>98</v>
      </c>
      <c r="C43" s="136" t="s">
        <v>99</v>
      </c>
      <c r="D43" s="35">
        <v>2</v>
      </c>
      <c r="E43" s="35"/>
      <c r="F43" s="35" t="s">
        <v>7</v>
      </c>
      <c r="G43" s="146" t="s">
        <v>656</v>
      </c>
      <c r="H43" s="15">
        <v>4</v>
      </c>
      <c r="I43" s="178" t="s">
        <v>411</v>
      </c>
      <c r="J43" s="216" t="s">
        <v>412</v>
      </c>
      <c r="K43" s="178">
        <v>2</v>
      </c>
      <c r="L43" s="179">
        <v>64</v>
      </c>
      <c r="M43" s="178">
        <v>0</v>
      </c>
      <c r="N43" s="178">
        <v>64</v>
      </c>
      <c r="O43" s="178">
        <v>0</v>
      </c>
      <c r="P43" s="178">
        <v>32</v>
      </c>
      <c r="Q43" s="7" t="s">
        <v>641</v>
      </c>
    </row>
    <row r="44" spans="1:17" s="56" customFormat="1" ht="15" customHeight="1" x14ac:dyDescent="0.25">
      <c r="A44" s="35">
        <v>8</v>
      </c>
      <c r="B44" s="35" t="s">
        <v>100</v>
      </c>
      <c r="C44" s="62" t="s">
        <v>101</v>
      </c>
      <c r="D44" s="35">
        <v>2</v>
      </c>
      <c r="E44" s="35" t="s">
        <v>69</v>
      </c>
      <c r="F44" s="35" t="s">
        <v>7</v>
      </c>
      <c r="G44" s="146" t="s">
        <v>656</v>
      </c>
      <c r="H44" s="15">
        <v>5</v>
      </c>
      <c r="I44" s="6" t="s">
        <v>92</v>
      </c>
      <c r="J44" s="142" t="s">
        <v>669</v>
      </c>
      <c r="K44" s="178">
        <v>2</v>
      </c>
      <c r="L44" s="179">
        <v>64</v>
      </c>
      <c r="M44" s="178">
        <v>0</v>
      </c>
      <c r="N44" s="178">
        <v>64</v>
      </c>
      <c r="O44" s="178">
        <v>0</v>
      </c>
      <c r="P44" s="178">
        <v>32</v>
      </c>
      <c r="Q44" s="6" t="s">
        <v>641</v>
      </c>
    </row>
    <row r="45" spans="1:17" s="56" customFormat="1" ht="15" customHeight="1" x14ac:dyDescent="0.25">
      <c r="A45" s="35">
        <v>9</v>
      </c>
      <c r="B45" s="55" t="s">
        <v>103</v>
      </c>
      <c r="C45" s="62" t="s">
        <v>104</v>
      </c>
      <c r="D45" s="35">
        <v>1.5</v>
      </c>
      <c r="E45" s="35"/>
      <c r="F45" s="35" t="s">
        <v>7</v>
      </c>
      <c r="G45" s="146" t="s">
        <v>722</v>
      </c>
      <c r="H45" s="15">
        <v>6</v>
      </c>
      <c r="I45" s="6" t="s">
        <v>58</v>
      </c>
      <c r="J45" s="14" t="s">
        <v>59</v>
      </c>
      <c r="K45" s="6">
        <v>1</v>
      </c>
      <c r="L45" s="10">
        <v>24</v>
      </c>
      <c r="M45" s="9">
        <v>8</v>
      </c>
      <c r="N45" s="9">
        <v>16</v>
      </c>
      <c r="O45" s="9">
        <v>0</v>
      </c>
      <c r="P45" s="9">
        <v>24</v>
      </c>
      <c r="Q45" s="6" t="s">
        <v>735</v>
      </c>
    </row>
    <row r="46" spans="1:17" s="56" customFormat="1" ht="15" customHeight="1" x14ac:dyDescent="0.25">
      <c r="A46" s="35">
        <v>10</v>
      </c>
      <c r="B46" s="35" t="s">
        <v>106</v>
      </c>
      <c r="C46" s="62" t="s">
        <v>107</v>
      </c>
      <c r="D46" s="35">
        <v>1.5</v>
      </c>
      <c r="E46" s="35"/>
      <c r="F46" s="35" t="s">
        <v>7</v>
      </c>
      <c r="G46" s="146" t="s">
        <v>722</v>
      </c>
      <c r="H46" s="15">
        <v>7</v>
      </c>
      <c r="I46" s="146" t="s">
        <v>479</v>
      </c>
      <c r="J46" s="143" t="s">
        <v>480</v>
      </c>
      <c r="K46" s="178">
        <v>2</v>
      </c>
      <c r="L46" s="179">
        <v>64</v>
      </c>
      <c r="M46" s="178">
        <v>0</v>
      </c>
      <c r="N46" s="178">
        <v>64</v>
      </c>
      <c r="O46" s="178">
        <v>0</v>
      </c>
      <c r="P46" s="178">
        <v>32</v>
      </c>
      <c r="Q46" s="6" t="s">
        <v>641</v>
      </c>
    </row>
    <row r="47" spans="1:17" s="56" customFormat="1" ht="15" customHeight="1" x14ac:dyDescent="0.25">
      <c r="A47" s="35">
        <v>11</v>
      </c>
      <c r="B47" s="35" t="s">
        <v>108</v>
      </c>
      <c r="C47" s="62" t="s">
        <v>109</v>
      </c>
      <c r="D47" s="35">
        <v>2</v>
      </c>
      <c r="E47" s="35"/>
      <c r="F47" s="35" t="s">
        <v>7</v>
      </c>
      <c r="G47" s="146" t="s">
        <v>720</v>
      </c>
      <c r="H47" s="15">
        <v>8</v>
      </c>
      <c r="I47" s="35" t="s">
        <v>253</v>
      </c>
      <c r="J47" s="62" t="s">
        <v>155</v>
      </c>
      <c r="K47" s="35">
        <v>2</v>
      </c>
      <c r="L47" s="179">
        <v>48</v>
      </c>
      <c r="M47" s="178">
        <v>16</v>
      </c>
      <c r="N47" s="178">
        <v>32</v>
      </c>
      <c r="O47" s="178">
        <v>0</v>
      </c>
      <c r="P47" s="178">
        <v>48</v>
      </c>
      <c r="Q47" s="7" t="s">
        <v>656</v>
      </c>
    </row>
    <row r="48" spans="1:17" s="56" customFormat="1" ht="15" customHeight="1" x14ac:dyDescent="0.25">
      <c r="A48" s="35">
        <v>12</v>
      </c>
      <c r="B48" s="147" t="s">
        <v>773</v>
      </c>
      <c r="C48" s="188" t="s">
        <v>774</v>
      </c>
      <c r="D48" s="35">
        <v>2</v>
      </c>
      <c r="E48" s="35"/>
      <c r="F48" s="35" t="s">
        <v>7</v>
      </c>
      <c r="G48" s="34" t="s">
        <v>641</v>
      </c>
      <c r="H48" s="15">
        <v>9</v>
      </c>
      <c r="I48" s="6" t="s">
        <v>470</v>
      </c>
      <c r="J48" s="143" t="s">
        <v>496</v>
      </c>
      <c r="K48" s="6">
        <v>2</v>
      </c>
      <c r="L48" s="5">
        <v>64</v>
      </c>
      <c r="M48" s="6">
        <v>0</v>
      </c>
      <c r="N48" s="6">
        <v>64</v>
      </c>
      <c r="O48" s="6">
        <v>0</v>
      </c>
      <c r="P48" s="6">
        <v>32</v>
      </c>
      <c r="Q48" s="155" t="s">
        <v>641</v>
      </c>
    </row>
    <row r="49" spans="1:17" s="56" customFormat="1" ht="15" customHeight="1" x14ac:dyDescent="0.25">
      <c r="A49" s="35">
        <v>12</v>
      </c>
      <c r="B49" s="147" t="s">
        <v>775</v>
      </c>
      <c r="C49" s="188" t="s">
        <v>776</v>
      </c>
      <c r="D49" s="35">
        <v>2</v>
      </c>
      <c r="E49" s="147" t="s">
        <v>773</v>
      </c>
      <c r="F49" s="35" t="s">
        <v>7</v>
      </c>
      <c r="G49" s="34" t="s">
        <v>641</v>
      </c>
      <c r="H49" s="608" t="s">
        <v>78</v>
      </c>
      <c r="I49" s="609"/>
      <c r="J49" s="610"/>
      <c r="K49" s="16">
        <f t="shared" ref="K49:P49" si="2">SUM(K40:K48)</f>
        <v>18</v>
      </c>
      <c r="L49" s="16">
        <f t="shared" si="2"/>
        <v>552</v>
      </c>
      <c r="M49" s="16">
        <f t="shared" si="2"/>
        <v>24</v>
      </c>
      <c r="N49" s="16">
        <f t="shared" si="2"/>
        <v>528</v>
      </c>
      <c r="O49" s="16">
        <f t="shared" si="2"/>
        <v>0</v>
      </c>
      <c r="P49" s="16">
        <f t="shared" si="2"/>
        <v>312</v>
      </c>
      <c r="Q49" s="194" t="s">
        <v>866</v>
      </c>
    </row>
    <row r="50" spans="1:17" s="56" customFormat="1" ht="15" customHeight="1" x14ac:dyDescent="0.25">
      <c r="A50" s="35">
        <v>14</v>
      </c>
      <c r="B50" s="147" t="s">
        <v>777</v>
      </c>
      <c r="C50" s="188" t="s">
        <v>779</v>
      </c>
      <c r="D50" s="35">
        <v>2</v>
      </c>
      <c r="E50" s="35"/>
      <c r="F50" s="35" t="s">
        <v>7</v>
      </c>
      <c r="G50" s="34" t="s">
        <v>641</v>
      </c>
      <c r="H50" s="708" t="s">
        <v>662</v>
      </c>
      <c r="I50" s="637"/>
      <c r="J50" s="637"/>
      <c r="K50" s="637"/>
      <c r="L50" s="637"/>
      <c r="M50" s="637"/>
      <c r="N50" s="637"/>
      <c r="O50" s="637"/>
      <c r="P50" s="637"/>
      <c r="Q50" s="638"/>
    </row>
    <row r="51" spans="1:17" s="56" customFormat="1" ht="15" customHeight="1" x14ac:dyDescent="0.25">
      <c r="A51" s="35">
        <v>15</v>
      </c>
      <c r="B51" s="147" t="s">
        <v>778</v>
      </c>
      <c r="C51" s="188" t="s">
        <v>780</v>
      </c>
      <c r="D51" s="35">
        <v>2</v>
      </c>
      <c r="E51" s="147" t="s">
        <v>777</v>
      </c>
      <c r="F51" s="35" t="s">
        <v>7</v>
      </c>
      <c r="G51" s="34" t="s">
        <v>641</v>
      </c>
      <c r="H51" s="15">
        <v>1</v>
      </c>
      <c r="I51" s="146" t="s">
        <v>493</v>
      </c>
      <c r="J51" s="184" t="s">
        <v>670</v>
      </c>
      <c r="K51" s="178">
        <v>2</v>
      </c>
      <c r="L51" s="179">
        <v>64</v>
      </c>
      <c r="M51" s="178">
        <v>0</v>
      </c>
      <c r="N51" s="178">
        <v>64</v>
      </c>
      <c r="O51" s="178">
        <v>0</v>
      </c>
      <c r="P51" s="178">
        <v>32</v>
      </c>
      <c r="Q51" s="6" t="s">
        <v>641</v>
      </c>
    </row>
    <row r="52" spans="1:17" s="56" customFormat="1" ht="15" customHeight="1" x14ac:dyDescent="0.25">
      <c r="A52" s="598" t="s">
        <v>797</v>
      </c>
      <c r="B52" s="604"/>
      <c r="C52" s="605"/>
      <c r="D52" s="70">
        <v>6</v>
      </c>
      <c r="E52" s="606"/>
      <c r="F52" s="614"/>
      <c r="G52" s="607"/>
      <c r="H52" s="13">
        <v>2</v>
      </c>
      <c r="I52" s="178" t="s">
        <v>160</v>
      </c>
      <c r="J52" s="184" t="s">
        <v>150</v>
      </c>
      <c r="K52" s="178">
        <v>2</v>
      </c>
      <c r="L52" s="179">
        <v>48</v>
      </c>
      <c r="M52" s="178">
        <v>16</v>
      </c>
      <c r="N52" s="178">
        <v>32</v>
      </c>
      <c r="O52" s="178">
        <v>0</v>
      </c>
      <c r="P52" s="178">
        <v>48</v>
      </c>
      <c r="Q52" s="6" t="s">
        <v>656</v>
      </c>
    </row>
    <row r="53" spans="1:17" s="56" customFormat="1" ht="15" customHeight="1" x14ac:dyDescent="0.25">
      <c r="A53" s="35"/>
      <c r="B53" s="618" t="s">
        <v>745</v>
      </c>
      <c r="C53" s="607"/>
      <c r="D53" s="70">
        <v>36</v>
      </c>
      <c r="E53" s="606"/>
      <c r="F53" s="614"/>
      <c r="G53" s="607"/>
      <c r="H53" s="15">
        <v>1</v>
      </c>
      <c r="I53" s="178" t="s">
        <v>184</v>
      </c>
      <c r="J53" s="214" t="s">
        <v>185</v>
      </c>
      <c r="K53" s="178">
        <v>2</v>
      </c>
      <c r="L53" s="179">
        <v>64</v>
      </c>
      <c r="M53" s="178">
        <v>0</v>
      </c>
      <c r="N53" s="178">
        <v>64</v>
      </c>
      <c r="O53" s="178">
        <v>0</v>
      </c>
      <c r="P53" s="178">
        <v>32</v>
      </c>
      <c r="Q53" s="6" t="s">
        <v>641</v>
      </c>
    </row>
    <row r="54" spans="1:17" s="56" customFormat="1" ht="15" customHeight="1" x14ac:dyDescent="0.25">
      <c r="A54" s="739" t="s">
        <v>114</v>
      </c>
      <c r="B54" s="614"/>
      <c r="C54" s="614"/>
      <c r="D54" s="614"/>
      <c r="E54" s="614"/>
      <c r="F54" s="614"/>
      <c r="G54" s="607"/>
      <c r="H54" s="15">
        <v>4</v>
      </c>
      <c r="I54" s="147" t="s">
        <v>773</v>
      </c>
      <c r="J54" s="14" t="s">
        <v>711</v>
      </c>
      <c r="K54" s="6">
        <v>3</v>
      </c>
      <c r="L54" s="179">
        <v>64</v>
      </c>
      <c r="M54" s="178">
        <v>32</v>
      </c>
      <c r="N54" s="178">
        <v>32</v>
      </c>
      <c r="O54" s="178">
        <v>0</v>
      </c>
      <c r="P54" s="178">
        <v>80</v>
      </c>
      <c r="Q54" s="6" t="s">
        <v>718</v>
      </c>
    </row>
    <row r="55" spans="1:17" s="56" customFormat="1" ht="15" customHeight="1" x14ac:dyDescent="0.25">
      <c r="A55" s="738" t="s">
        <v>36</v>
      </c>
      <c r="B55" s="614"/>
      <c r="C55" s="614"/>
      <c r="D55" s="614"/>
      <c r="E55" s="614"/>
      <c r="F55" s="614"/>
      <c r="G55" s="607"/>
      <c r="H55" s="15">
        <v>5</v>
      </c>
      <c r="I55" s="178" t="s">
        <v>420</v>
      </c>
      <c r="J55" s="216" t="s">
        <v>416</v>
      </c>
      <c r="K55" s="178">
        <v>3</v>
      </c>
      <c r="L55" s="179">
        <v>96</v>
      </c>
      <c r="M55" s="178">
        <v>0</v>
      </c>
      <c r="N55" s="178">
        <v>96</v>
      </c>
      <c r="O55" s="178">
        <v>0</v>
      </c>
      <c r="P55" s="178">
        <v>48</v>
      </c>
      <c r="Q55" s="6" t="s">
        <v>646</v>
      </c>
    </row>
    <row r="56" spans="1:17" s="56" customFormat="1" ht="15" customHeight="1" x14ac:dyDescent="0.25">
      <c r="A56" s="88">
        <v>1</v>
      </c>
      <c r="B56" s="88" t="s">
        <v>289</v>
      </c>
      <c r="C56" s="237" t="s">
        <v>278</v>
      </c>
      <c r="D56" s="88">
        <v>2</v>
      </c>
      <c r="E56" s="88"/>
      <c r="F56" s="239" t="s">
        <v>3</v>
      </c>
      <c r="G56" s="88" t="s">
        <v>656</v>
      </c>
      <c r="H56" s="15">
        <v>6</v>
      </c>
      <c r="I56" s="178" t="s">
        <v>475</v>
      </c>
      <c r="J56" s="143" t="s">
        <v>489</v>
      </c>
      <c r="K56" s="178">
        <v>3</v>
      </c>
      <c r="L56" s="179">
        <v>96</v>
      </c>
      <c r="M56" s="178">
        <v>0</v>
      </c>
      <c r="N56" s="178">
        <v>96</v>
      </c>
      <c r="O56" s="178">
        <v>0</v>
      </c>
      <c r="P56" s="178">
        <v>48</v>
      </c>
      <c r="Q56" s="6" t="s">
        <v>646</v>
      </c>
    </row>
    <row r="57" spans="1:17" s="56" customFormat="1" ht="15" customHeight="1" x14ac:dyDescent="0.25">
      <c r="A57" s="88">
        <v>2</v>
      </c>
      <c r="B57" s="88" t="s">
        <v>294</v>
      </c>
      <c r="C57" s="237" t="s">
        <v>280</v>
      </c>
      <c r="D57" s="88">
        <v>2</v>
      </c>
      <c r="E57" s="88" t="s">
        <v>277</v>
      </c>
      <c r="F57" s="88" t="s">
        <v>4</v>
      </c>
      <c r="G57" s="88" t="s">
        <v>656</v>
      </c>
      <c r="H57" s="13">
        <v>7</v>
      </c>
      <c r="I57" s="178" t="s">
        <v>418</v>
      </c>
      <c r="J57" s="216" t="s">
        <v>419</v>
      </c>
      <c r="K57" s="178">
        <v>2</v>
      </c>
      <c r="L57" s="5">
        <v>32</v>
      </c>
      <c r="M57" s="6">
        <v>32</v>
      </c>
      <c r="N57" s="6">
        <v>0</v>
      </c>
      <c r="O57" s="6">
        <v>0</v>
      </c>
      <c r="P57" s="6">
        <v>64</v>
      </c>
      <c r="Q57" s="5" t="s">
        <v>720</v>
      </c>
    </row>
    <row r="58" spans="1:17" s="56" customFormat="1" ht="15" customHeight="1" x14ac:dyDescent="0.25">
      <c r="A58" s="88">
        <v>3</v>
      </c>
      <c r="B58" s="88" t="s">
        <v>290</v>
      </c>
      <c r="C58" s="237" t="s">
        <v>48</v>
      </c>
      <c r="D58" s="88">
        <v>2</v>
      </c>
      <c r="E58" s="88"/>
      <c r="F58" s="239" t="s">
        <v>3</v>
      </c>
      <c r="G58" s="88" t="s">
        <v>656</v>
      </c>
      <c r="H58" s="608" t="s">
        <v>78</v>
      </c>
      <c r="I58" s="609"/>
      <c r="J58" s="610"/>
      <c r="K58" s="16">
        <f t="shared" ref="K58:P58" si="3">SUM(K51:K57)</f>
        <v>17</v>
      </c>
      <c r="L58" s="16">
        <f t="shared" si="3"/>
        <v>464</v>
      </c>
      <c r="M58" s="16">
        <f t="shared" si="3"/>
        <v>80</v>
      </c>
      <c r="N58" s="16">
        <f t="shared" si="3"/>
        <v>384</v>
      </c>
      <c r="O58" s="16">
        <f t="shared" si="3"/>
        <v>0</v>
      </c>
      <c r="P58" s="16">
        <f t="shared" si="3"/>
        <v>352</v>
      </c>
      <c r="Q58" s="194" t="s">
        <v>912</v>
      </c>
    </row>
    <row r="59" spans="1:17" s="56" customFormat="1" ht="15" customHeight="1" x14ac:dyDescent="0.25">
      <c r="A59" s="88">
        <v>4</v>
      </c>
      <c r="B59" s="88" t="s">
        <v>355</v>
      </c>
      <c r="C59" s="237" t="s">
        <v>68</v>
      </c>
      <c r="D59" s="88">
        <v>2</v>
      </c>
      <c r="E59" s="88" t="s">
        <v>47</v>
      </c>
      <c r="F59" s="88" t="s">
        <v>4</v>
      </c>
      <c r="G59" s="88" t="s">
        <v>641</v>
      </c>
      <c r="H59" s="708" t="s">
        <v>148</v>
      </c>
      <c r="I59" s="637"/>
      <c r="J59" s="637"/>
      <c r="K59" s="637"/>
      <c r="L59" s="637"/>
      <c r="M59" s="637"/>
      <c r="N59" s="637"/>
      <c r="O59" s="637"/>
      <c r="P59" s="637"/>
      <c r="Q59" s="638"/>
    </row>
    <row r="60" spans="1:17" s="56" customFormat="1" ht="15" customHeight="1" x14ac:dyDescent="0.25">
      <c r="A60" s="88">
        <v>5</v>
      </c>
      <c r="B60" s="88" t="s">
        <v>400</v>
      </c>
      <c r="C60" s="237" t="s">
        <v>401</v>
      </c>
      <c r="D60" s="88">
        <v>2</v>
      </c>
      <c r="E60" s="88" t="s">
        <v>67</v>
      </c>
      <c r="F60" s="239" t="s">
        <v>3</v>
      </c>
      <c r="G60" s="88" t="s">
        <v>641</v>
      </c>
      <c r="H60" s="13">
        <v>1</v>
      </c>
      <c r="I60" s="6" t="s">
        <v>53</v>
      </c>
      <c r="J60" s="14" t="s">
        <v>54</v>
      </c>
      <c r="K60" s="6">
        <v>3</v>
      </c>
      <c r="L60" s="179">
        <v>64</v>
      </c>
      <c r="M60" s="178">
        <v>32</v>
      </c>
      <c r="N60" s="178">
        <v>32</v>
      </c>
      <c r="O60" s="178">
        <v>0</v>
      </c>
      <c r="P60" s="178">
        <v>80</v>
      </c>
      <c r="Q60" s="6" t="s">
        <v>718</v>
      </c>
    </row>
    <row r="61" spans="1:17" s="56" customFormat="1" ht="15" customHeight="1" x14ac:dyDescent="0.25">
      <c r="A61" s="88">
        <v>6</v>
      </c>
      <c r="B61" s="88" t="s">
        <v>406</v>
      </c>
      <c r="C61" s="237" t="s">
        <v>407</v>
      </c>
      <c r="D61" s="88">
        <v>2</v>
      </c>
      <c r="E61" s="88" t="s">
        <v>413</v>
      </c>
      <c r="F61" s="239" t="s">
        <v>4</v>
      </c>
      <c r="G61" s="88" t="s">
        <v>641</v>
      </c>
      <c r="H61" s="15">
        <v>2</v>
      </c>
      <c r="I61" s="178" t="s">
        <v>288</v>
      </c>
      <c r="J61" s="216" t="s">
        <v>417</v>
      </c>
      <c r="K61" s="178">
        <v>3</v>
      </c>
      <c r="L61" s="179">
        <v>96</v>
      </c>
      <c r="M61" s="178">
        <v>0</v>
      </c>
      <c r="N61" s="178">
        <v>96</v>
      </c>
      <c r="O61" s="178">
        <v>0</v>
      </c>
      <c r="P61" s="178">
        <v>48</v>
      </c>
      <c r="Q61" s="6" t="s">
        <v>646</v>
      </c>
    </row>
    <row r="62" spans="1:17" s="56" customFormat="1" ht="15" customHeight="1" x14ac:dyDescent="0.25">
      <c r="A62" s="88">
        <v>7</v>
      </c>
      <c r="B62" s="88" t="s">
        <v>420</v>
      </c>
      <c r="C62" s="237" t="s">
        <v>416</v>
      </c>
      <c r="D62" s="88">
        <v>3</v>
      </c>
      <c r="E62" s="88" t="s">
        <v>413</v>
      </c>
      <c r="F62" s="88" t="s">
        <v>3</v>
      </c>
      <c r="G62" s="88" t="s">
        <v>646</v>
      </c>
      <c r="H62" s="15">
        <v>3</v>
      </c>
      <c r="I62" s="6" t="s">
        <v>471</v>
      </c>
      <c r="J62" s="14" t="s">
        <v>472</v>
      </c>
      <c r="K62" s="178">
        <v>2</v>
      </c>
      <c r="L62" s="179">
        <v>64</v>
      </c>
      <c r="M62" s="178">
        <v>0</v>
      </c>
      <c r="N62" s="178">
        <v>64</v>
      </c>
      <c r="O62" s="178">
        <v>0</v>
      </c>
      <c r="P62" s="178">
        <v>32</v>
      </c>
      <c r="Q62" s="6" t="s">
        <v>641</v>
      </c>
    </row>
    <row r="63" spans="1:17" s="56" customFormat="1" ht="15" customHeight="1" x14ac:dyDescent="0.25">
      <c r="A63" s="88">
        <v>8</v>
      </c>
      <c r="B63" s="88" t="s">
        <v>426</v>
      </c>
      <c r="C63" s="237" t="s">
        <v>417</v>
      </c>
      <c r="D63" s="88">
        <v>3</v>
      </c>
      <c r="E63" s="88" t="s">
        <v>415</v>
      </c>
      <c r="F63" s="88" t="s">
        <v>4</v>
      </c>
      <c r="G63" s="88" t="s">
        <v>646</v>
      </c>
      <c r="H63" s="13">
        <v>3</v>
      </c>
      <c r="I63" s="146" t="s">
        <v>477</v>
      </c>
      <c r="J63" s="185" t="s">
        <v>481</v>
      </c>
      <c r="K63" s="178">
        <v>3</v>
      </c>
      <c r="L63" s="179">
        <v>96</v>
      </c>
      <c r="M63" s="178">
        <v>0</v>
      </c>
      <c r="N63" s="178">
        <v>96</v>
      </c>
      <c r="O63" s="178">
        <v>0</v>
      </c>
      <c r="P63" s="178">
        <v>48</v>
      </c>
      <c r="Q63" s="6" t="s">
        <v>646</v>
      </c>
    </row>
    <row r="64" spans="1:17" s="56" customFormat="1" ht="15" customHeight="1" x14ac:dyDescent="0.25">
      <c r="A64" s="88">
        <v>9</v>
      </c>
      <c r="B64" s="88" t="s">
        <v>285</v>
      </c>
      <c r="C64" s="237" t="s">
        <v>255</v>
      </c>
      <c r="D64" s="88">
        <v>2</v>
      </c>
      <c r="E64" s="88"/>
      <c r="F64" s="88" t="s">
        <v>3</v>
      </c>
      <c r="G64" s="88" t="s">
        <v>656</v>
      </c>
      <c r="H64" s="13">
        <v>4</v>
      </c>
      <c r="I64" s="178" t="s">
        <v>478</v>
      </c>
      <c r="J64" s="143" t="s">
        <v>491</v>
      </c>
      <c r="K64" s="178">
        <v>3</v>
      </c>
      <c r="L64" s="179">
        <v>96</v>
      </c>
      <c r="M64" s="178">
        <v>0</v>
      </c>
      <c r="N64" s="178">
        <v>96</v>
      </c>
      <c r="O64" s="178">
        <v>0</v>
      </c>
      <c r="P64" s="178">
        <v>48</v>
      </c>
      <c r="Q64" s="6" t="s">
        <v>646</v>
      </c>
    </row>
    <row r="65" spans="1:17" s="56" customFormat="1" ht="15" customHeight="1" x14ac:dyDescent="0.25">
      <c r="A65" s="88">
        <v>10</v>
      </c>
      <c r="B65" s="88" t="s">
        <v>411</v>
      </c>
      <c r="C65" s="237" t="s">
        <v>412</v>
      </c>
      <c r="D65" s="88">
        <v>2</v>
      </c>
      <c r="E65" s="88" t="s">
        <v>254</v>
      </c>
      <c r="F65" s="88" t="s">
        <v>4</v>
      </c>
      <c r="G65" s="88" t="s">
        <v>641</v>
      </c>
      <c r="H65" s="15">
        <v>5</v>
      </c>
      <c r="I65" s="6" t="s">
        <v>238</v>
      </c>
      <c r="J65" s="14" t="s">
        <v>425</v>
      </c>
      <c r="K65" s="178">
        <v>2</v>
      </c>
      <c r="L65" s="179">
        <v>64</v>
      </c>
      <c r="M65" s="178">
        <v>0</v>
      </c>
      <c r="N65" s="178">
        <v>64</v>
      </c>
      <c r="O65" s="178">
        <v>0</v>
      </c>
      <c r="P65" s="178">
        <v>32</v>
      </c>
      <c r="Q65" s="6" t="s">
        <v>641</v>
      </c>
    </row>
    <row r="66" spans="1:17" s="56" customFormat="1" ht="15" customHeight="1" x14ac:dyDescent="0.25">
      <c r="A66" s="88">
        <v>11</v>
      </c>
      <c r="B66" s="88" t="s">
        <v>473</v>
      </c>
      <c r="C66" s="237" t="s">
        <v>474</v>
      </c>
      <c r="D66" s="88">
        <v>3</v>
      </c>
      <c r="E66" s="88"/>
      <c r="F66" s="238" t="s">
        <v>3</v>
      </c>
      <c r="G66" s="7" t="s">
        <v>656</v>
      </c>
      <c r="H66" s="13">
        <v>6</v>
      </c>
      <c r="I66" s="146" t="s">
        <v>497</v>
      </c>
      <c r="J66" s="143" t="s">
        <v>498</v>
      </c>
      <c r="K66" s="178">
        <v>3</v>
      </c>
      <c r="L66" s="15">
        <v>96</v>
      </c>
      <c r="M66" s="15">
        <v>0</v>
      </c>
      <c r="N66" s="15">
        <v>96</v>
      </c>
      <c r="O66" s="15">
        <v>0</v>
      </c>
      <c r="P66" s="15">
        <v>48</v>
      </c>
      <c r="Q66" s="155" t="s">
        <v>646</v>
      </c>
    </row>
    <row r="67" spans="1:17" s="56" customFormat="1" ht="15" customHeight="1" x14ac:dyDescent="0.25">
      <c r="A67" s="88">
        <v>12</v>
      </c>
      <c r="B67" s="88" t="s">
        <v>418</v>
      </c>
      <c r="C67" s="237" t="s">
        <v>419</v>
      </c>
      <c r="D67" s="88">
        <v>2</v>
      </c>
      <c r="E67" s="88"/>
      <c r="F67" s="88" t="s">
        <v>3</v>
      </c>
      <c r="G67" s="88" t="s">
        <v>720</v>
      </c>
      <c r="H67" s="608" t="s">
        <v>78</v>
      </c>
      <c r="I67" s="609"/>
      <c r="J67" s="610"/>
      <c r="K67" s="16">
        <f t="shared" ref="K67:P67" si="4">SUM(K60:K66)</f>
        <v>19</v>
      </c>
      <c r="L67" s="16">
        <f t="shared" si="4"/>
        <v>576</v>
      </c>
      <c r="M67" s="16">
        <f t="shared" si="4"/>
        <v>32</v>
      </c>
      <c r="N67" s="16">
        <f t="shared" si="4"/>
        <v>544</v>
      </c>
      <c r="O67" s="16">
        <f t="shared" si="4"/>
        <v>0</v>
      </c>
      <c r="P67" s="16">
        <f t="shared" si="4"/>
        <v>336</v>
      </c>
      <c r="Q67" s="194" t="s">
        <v>867</v>
      </c>
    </row>
    <row r="68" spans="1:17" s="56" customFormat="1" ht="15" customHeight="1" x14ac:dyDescent="0.25">
      <c r="A68" s="88">
        <v>13</v>
      </c>
      <c r="B68" s="88" t="s">
        <v>253</v>
      </c>
      <c r="C68" s="237" t="s">
        <v>155</v>
      </c>
      <c r="D68" s="88">
        <v>2</v>
      </c>
      <c r="E68" s="88"/>
      <c r="F68" s="88" t="s">
        <v>7</v>
      </c>
      <c r="G68" s="88" t="s">
        <v>720</v>
      </c>
      <c r="H68" s="708" t="s">
        <v>166</v>
      </c>
      <c r="I68" s="637"/>
      <c r="J68" s="637"/>
      <c r="K68" s="637"/>
      <c r="L68" s="637"/>
      <c r="M68" s="637"/>
      <c r="N68" s="637"/>
      <c r="O68" s="637"/>
      <c r="P68" s="637"/>
      <c r="Q68" s="638"/>
    </row>
    <row r="69" spans="1:17" s="56" customFormat="1" ht="15" customHeight="1" x14ac:dyDescent="0.25">
      <c r="A69" s="88">
        <v>14</v>
      </c>
      <c r="B69" s="88" t="s">
        <v>772</v>
      </c>
      <c r="C69" s="237" t="s">
        <v>77</v>
      </c>
      <c r="D69" s="88">
        <v>2</v>
      </c>
      <c r="E69" s="88" t="s">
        <v>356</v>
      </c>
      <c r="F69" s="239" t="s">
        <v>4</v>
      </c>
      <c r="G69" s="147" t="s">
        <v>641</v>
      </c>
      <c r="H69" s="15">
        <v>1</v>
      </c>
      <c r="I69" s="146" t="s">
        <v>482</v>
      </c>
      <c r="J69" s="143" t="s">
        <v>483</v>
      </c>
      <c r="K69" s="178">
        <v>3</v>
      </c>
      <c r="L69" s="179">
        <v>96</v>
      </c>
      <c r="M69" s="178">
        <v>0</v>
      </c>
      <c r="N69" s="178">
        <v>96</v>
      </c>
      <c r="O69" s="178">
        <v>0</v>
      </c>
      <c r="P69" s="178">
        <v>48</v>
      </c>
      <c r="Q69" s="6" t="s">
        <v>646</v>
      </c>
    </row>
    <row r="70" spans="1:17" s="56" customFormat="1" ht="15" customHeight="1" x14ac:dyDescent="0.25">
      <c r="A70" s="88">
        <v>15</v>
      </c>
      <c r="B70" s="88" t="s">
        <v>470</v>
      </c>
      <c r="C70" s="237" t="s">
        <v>496</v>
      </c>
      <c r="D70" s="88">
        <v>2</v>
      </c>
      <c r="E70" s="88" t="s">
        <v>495</v>
      </c>
      <c r="F70" s="88" t="s">
        <v>4</v>
      </c>
      <c r="G70" s="147" t="s">
        <v>641</v>
      </c>
      <c r="H70" s="15">
        <v>4</v>
      </c>
      <c r="I70" s="147" t="s">
        <v>60</v>
      </c>
      <c r="J70" s="142" t="s">
        <v>61</v>
      </c>
      <c r="K70" s="9">
        <v>2</v>
      </c>
      <c r="L70" s="179">
        <v>48</v>
      </c>
      <c r="M70" s="178">
        <v>16</v>
      </c>
      <c r="N70" s="178">
        <v>32</v>
      </c>
      <c r="O70" s="178">
        <v>0</v>
      </c>
      <c r="P70" s="178">
        <v>48</v>
      </c>
      <c r="Q70" s="7" t="s">
        <v>656</v>
      </c>
    </row>
    <row r="71" spans="1:17" s="56" customFormat="1" ht="15" customHeight="1" x14ac:dyDescent="0.25">
      <c r="A71" s="598" t="s">
        <v>796</v>
      </c>
      <c r="B71" s="604"/>
      <c r="C71" s="605"/>
      <c r="D71" s="88">
        <f>SUM(D56:D70)</f>
        <v>33</v>
      </c>
      <c r="E71" s="738"/>
      <c r="F71" s="614"/>
      <c r="G71" s="607"/>
      <c r="H71" s="15">
        <v>5</v>
      </c>
      <c r="I71" s="178" t="s">
        <v>45</v>
      </c>
      <c r="J71" s="62" t="s">
        <v>46</v>
      </c>
      <c r="K71" s="9">
        <v>3</v>
      </c>
      <c r="L71" s="179">
        <v>64</v>
      </c>
      <c r="M71" s="178">
        <v>32</v>
      </c>
      <c r="N71" s="178">
        <v>32</v>
      </c>
      <c r="O71" s="178">
        <v>0</v>
      </c>
      <c r="P71" s="178">
        <v>80</v>
      </c>
      <c r="Q71" s="6" t="s">
        <v>718</v>
      </c>
    </row>
    <row r="72" spans="1:17" s="56" customFormat="1" ht="15" customHeight="1" x14ac:dyDescent="0.25">
      <c r="A72" s="738" t="s">
        <v>476</v>
      </c>
      <c r="B72" s="614"/>
      <c r="C72" s="614"/>
      <c r="D72" s="614"/>
      <c r="E72" s="614"/>
      <c r="F72" s="614"/>
      <c r="G72" s="607"/>
      <c r="H72" s="15">
        <v>6</v>
      </c>
      <c r="I72" s="6" t="s">
        <v>487</v>
      </c>
      <c r="J72" s="14" t="s">
        <v>488</v>
      </c>
      <c r="K72" s="17">
        <v>5</v>
      </c>
      <c r="L72" s="196">
        <v>160</v>
      </c>
      <c r="M72" s="195">
        <v>0</v>
      </c>
      <c r="N72" s="195">
        <v>160</v>
      </c>
      <c r="O72" s="195">
        <v>0</v>
      </c>
      <c r="P72" s="195">
        <v>80</v>
      </c>
      <c r="Q72" s="147" t="s">
        <v>843</v>
      </c>
    </row>
    <row r="73" spans="1:17" s="56" customFormat="1" ht="15" customHeight="1" x14ac:dyDescent="0.25">
      <c r="A73" s="88">
        <v>1</v>
      </c>
      <c r="B73" s="171" t="s">
        <v>160</v>
      </c>
      <c r="C73" s="231" t="s">
        <v>150</v>
      </c>
      <c r="D73" s="171">
        <v>3</v>
      </c>
      <c r="E73" s="171"/>
      <c r="F73" s="277" t="s">
        <v>3</v>
      </c>
      <c r="G73" s="147" t="s">
        <v>668</v>
      </c>
      <c r="H73" s="15">
        <v>7</v>
      </c>
      <c r="I73" s="146" t="s">
        <v>490</v>
      </c>
      <c r="J73" s="143" t="s">
        <v>462</v>
      </c>
      <c r="K73" s="9">
        <v>5</v>
      </c>
      <c r="L73" s="196">
        <v>240</v>
      </c>
      <c r="M73" s="195">
        <v>0</v>
      </c>
      <c r="N73" s="212">
        <v>240</v>
      </c>
      <c r="O73" s="195">
        <v>0</v>
      </c>
      <c r="P73" s="195">
        <v>0</v>
      </c>
      <c r="Q73" s="147" t="s">
        <v>842</v>
      </c>
    </row>
    <row r="74" spans="1:17" s="56" customFormat="1" ht="15" customHeight="1" x14ac:dyDescent="0.25">
      <c r="A74" s="88">
        <v>2</v>
      </c>
      <c r="B74" s="88" t="s">
        <v>238</v>
      </c>
      <c r="C74" s="240" t="s">
        <v>239</v>
      </c>
      <c r="D74" s="88">
        <v>2</v>
      </c>
      <c r="E74" s="88"/>
      <c r="F74" s="239" t="s">
        <v>7</v>
      </c>
      <c r="G74" s="88" t="s">
        <v>641</v>
      </c>
      <c r="H74" s="608" t="s">
        <v>78</v>
      </c>
      <c r="I74" s="609"/>
      <c r="J74" s="610"/>
      <c r="K74" s="16">
        <f t="shared" ref="K74:P74" si="5">SUM(K69:K73)</f>
        <v>18</v>
      </c>
      <c r="L74" s="16">
        <f t="shared" si="5"/>
        <v>608</v>
      </c>
      <c r="M74" s="16">
        <f t="shared" si="5"/>
        <v>48</v>
      </c>
      <c r="N74" s="16">
        <f t="shared" si="5"/>
        <v>560</v>
      </c>
      <c r="O74" s="16">
        <f t="shared" si="5"/>
        <v>0</v>
      </c>
      <c r="P74" s="16">
        <f t="shared" si="5"/>
        <v>256</v>
      </c>
      <c r="Q74" s="217" t="s">
        <v>913</v>
      </c>
    </row>
    <row r="75" spans="1:17" s="56" customFormat="1" ht="15" customHeight="1" x14ac:dyDescent="0.25">
      <c r="A75" s="88">
        <v>3</v>
      </c>
      <c r="B75" s="88" t="s">
        <v>256</v>
      </c>
      <c r="C75" s="237" t="s">
        <v>257</v>
      </c>
      <c r="D75" s="88">
        <v>2</v>
      </c>
      <c r="E75" s="88"/>
      <c r="F75" s="88" t="s">
        <v>7</v>
      </c>
      <c r="G75" s="88" t="s">
        <v>641</v>
      </c>
      <c r="H75" s="736" t="s">
        <v>212</v>
      </c>
      <c r="I75" s="637"/>
      <c r="J75" s="638"/>
      <c r="K75" s="218">
        <f>SUM(K19+K28+K38+K49+K58+K67+K74)</f>
        <v>124</v>
      </c>
      <c r="L75" s="218">
        <f t="shared" ref="L75:P75" si="6">SUM(L19+L28+L38+L49+L58+L67+L74)</f>
        <v>3592</v>
      </c>
      <c r="M75" s="218">
        <f t="shared" si="6"/>
        <v>472</v>
      </c>
      <c r="N75" s="218">
        <f t="shared" si="6"/>
        <v>3072</v>
      </c>
      <c r="O75" s="218">
        <f t="shared" si="6"/>
        <v>48</v>
      </c>
      <c r="P75" s="218">
        <f t="shared" si="6"/>
        <v>2360</v>
      </c>
      <c r="Q75" s="217" t="s">
        <v>914</v>
      </c>
    </row>
    <row r="76" spans="1:17" s="56" customFormat="1" ht="15" customHeight="1" x14ac:dyDescent="0.25">
      <c r="A76" s="88">
        <v>4</v>
      </c>
      <c r="B76" s="146" t="s">
        <v>365</v>
      </c>
      <c r="C76" s="60" t="s">
        <v>366</v>
      </c>
      <c r="D76" s="34">
        <v>2</v>
      </c>
      <c r="E76" s="34"/>
      <c r="F76" s="71" t="s">
        <v>4</v>
      </c>
      <c r="G76" s="146" t="s">
        <v>727</v>
      </c>
      <c r="I76" s="117"/>
      <c r="P76" s="469"/>
    </row>
    <row r="77" spans="1:17" s="56" customFormat="1" ht="15" customHeight="1" x14ac:dyDescent="0.25">
      <c r="A77" s="88">
        <v>5</v>
      </c>
      <c r="B77" s="88" t="s">
        <v>374</v>
      </c>
      <c r="C77" s="258" t="s">
        <v>375</v>
      </c>
      <c r="D77" s="88">
        <v>2</v>
      </c>
      <c r="E77" s="88"/>
      <c r="F77" s="239" t="s">
        <v>7</v>
      </c>
      <c r="G77" s="88" t="s">
        <v>720</v>
      </c>
      <c r="H77" s="612" t="s">
        <v>447</v>
      </c>
      <c r="I77" s="613"/>
      <c r="J77" s="613"/>
      <c r="K77" s="613"/>
      <c r="P77" s="469"/>
    </row>
    <row r="78" spans="1:17" s="56" customFormat="1" ht="15" customHeight="1" x14ac:dyDescent="0.25">
      <c r="A78" s="88">
        <v>6</v>
      </c>
      <c r="B78" s="88" t="s">
        <v>518</v>
      </c>
      <c r="C78" s="237" t="s">
        <v>427</v>
      </c>
      <c r="D78" s="88">
        <v>2</v>
      </c>
      <c r="E78" s="88"/>
      <c r="F78" s="239" t="s">
        <v>7</v>
      </c>
      <c r="G78" s="88" t="s">
        <v>641</v>
      </c>
      <c r="I78" s="117"/>
      <c r="J78" s="56" t="s">
        <v>181</v>
      </c>
      <c r="M78" s="646" t="s">
        <v>449</v>
      </c>
      <c r="N78" s="613"/>
      <c r="O78" s="613"/>
      <c r="P78" s="613"/>
      <c r="Q78" s="613"/>
    </row>
    <row r="79" spans="1:17" s="56" customFormat="1" ht="15" customHeight="1" x14ac:dyDescent="0.25">
      <c r="A79" s="88">
        <v>7</v>
      </c>
      <c r="B79" s="146" t="s">
        <v>526</v>
      </c>
      <c r="C79" s="143" t="s">
        <v>244</v>
      </c>
      <c r="D79" s="34">
        <v>2</v>
      </c>
      <c r="E79" s="60"/>
      <c r="F79" s="71" t="s">
        <v>3</v>
      </c>
      <c r="G79" s="7" t="s">
        <v>656</v>
      </c>
      <c r="H79" s="615" t="s">
        <v>182</v>
      </c>
      <c r="I79" s="613"/>
      <c r="J79" s="613"/>
      <c r="K79" s="613"/>
      <c r="M79" s="90"/>
      <c r="O79" s="114"/>
      <c r="P79" s="114"/>
    </row>
    <row r="80" spans="1:17" s="56" customFormat="1" ht="15" customHeight="1" x14ac:dyDescent="0.25">
      <c r="A80" s="598" t="s">
        <v>797</v>
      </c>
      <c r="B80" s="604"/>
      <c r="C80" s="605"/>
      <c r="D80" s="429">
        <v>4</v>
      </c>
      <c r="E80" s="656"/>
      <c r="F80" s="614"/>
      <c r="G80" s="607"/>
      <c r="I80" s="90"/>
      <c r="J80" s="615" t="s">
        <v>183</v>
      </c>
      <c r="K80" s="613"/>
      <c r="M80" s="646" t="s">
        <v>1040</v>
      </c>
      <c r="N80" s="613"/>
      <c r="O80" s="613"/>
      <c r="P80" s="613"/>
      <c r="Q80" s="613"/>
    </row>
    <row r="81" spans="1:17" s="56" customFormat="1" ht="15" customHeight="1" x14ac:dyDescent="0.25">
      <c r="A81" s="60"/>
      <c r="B81" s="618" t="s">
        <v>746</v>
      </c>
      <c r="C81" s="607"/>
      <c r="D81" s="69">
        <v>37</v>
      </c>
      <c r="E81" s="656"/>
      <c r="F81" s="614"/>
      <c r="G81" s="607"/>
      <c r="H81" s="156"/>
      <c r="I81" s="117"/>
      <c r="J81" s="156"/>
      <c r="K81" s="156"/>
      <c r="L81" s="156"/>
      <c r="M81" s="156"/>
      <c r="N81" s="156"/>
      <c r="O81" s="156"/>
      <c r="P81" s="469"/>
      <c r="Q81" s="156"/>
    </row>
    <row r="82" spans="1:17" s="56" customFormat="1" ht="15" customHeight="1" x14ac:dyDescent="0.25">
      <c r="A82" s="689" t="s">
        <v>790</v>
      </c>
      <c r="B82" s="690"/>
      <c r="C82" s="690"/>
      <c r="D82" s="690"/>
      <c r="E82" s="690"/>
      <c r="F82" s="690"/>
      <c r="G82" s="691"/>
      <c r="I82" s="90"/>
      <c r="J82" s="615" t="s">
        <v>448</v>
      </c>
      <c r="K82" s="613"/>
      <c r="M82" s="646" t="s">
        <v>1044</v>
      </c>
      <c r="N82" s="613"/>
      <c r="O82" s="613"/>
      <c r="P82" s="613"/>
      <c r="Q82" s="613"/>
    </row>
    <row r="83" spans="1:17" s="56" customFormat="1" ht="15" customHeight="1" x14ac:dyDescent="0.25">
      <c r="A83" s="656" t="s">
        <v>264</v>
      </c>
      <c r="B83" s="614"/>
      <c r="C83" s="614"/>
      <c r="D83" s="614"/>
      <c r="E83" s="614"/>
      <c r="F83" s="614"/>
      <c r="G83" s="607"/>
      <c r="I83" s="117"/>
      <c r="P83" s="469"/>
    </row>
    <row r="84" spans="1:17" s="56" customFormat="1" ht="15" customHeight="1" x14ac:dyDescent="0.25">
      <c r="A84" s="88">
        <v>1</v>
      </c>
      <c r="B84" s="88" t="s">
        <v>479</v>
      </c>
      <c r="C84" s="237" t="s">
        <v>480</v>
      </c>
      <c r="D84" s="88">
        <v>2</v>
      </c>
      <c r="E84" s="88"/>
      <c r="F84" s="239" t="s">
        <v>4</v>
      </c>
      <c r="G84" s="88" t="s">
        <v>641</v>
      </c>
      <c r="I84" s="117"/>
      <c r="P84" s="469"/>
    </row>
    <row r="85" spans="1:17" s="56" customFormat="1" ht="15" customHeight="1" x14ac:dyDescent="0.25">
      <c r="A85" s="88">
        <v>2</v>
      </c>
      <c r="B85" s="88" t="s">
        <v>184</v>
      </c>
      <c r="C85" s="237" t="s">
        <v>185</v>
      </c>
      <c r="D85" s="88">
        <v>2</v>
      </c>
      <c r="E85" s="88"/>
      <c r="F85" s="88" t="s">
        <v>4</v>
      </c>
      <c r="G85" s="88" t="s">
        <v>641</v>
      </c>
      <c r="I85" s="117"/>
      <c r="P85" s="469"/>
    </row>
    <row r="86" spans="1:17" s="56" customFormat="1" ht="15" customHeight="1" x14ac:dyDescent="0.25">
      <c r="A86" s="88">
        <v>3</v>
      </c>
      <c r="B86" s="88" t="s">
        <v>471</v>
      </c>
      <c r="C86" s="237" t="s">
        <v>472</v>
      </c>
      <c r="D86" s="88">
        <v>2</v>
      </c>
      <c r="E86" s="88"/>
      <c r="F86" s="88" t="s">
        <v>4</v>
      </c>
      <c r="G86" s="88" t="s">
        <v>641</v>
      </c>
      <c r="I86" s="117"/>
      <c r="P86" s="469"/>
    </row>
    <row r="87" spans="1:17" s="56" customFormat="1" ht="15" customHeight="1" x14ac:dyDescent="0.25">
      <c r="A87" s="88">
        <v>4</v>
      </c>
      <c r="B87" s="88" t="s">
        <v>477</v>
      </c>
      <c r="C87" s="237" t="s">
        <v>481</v>
      </c>
      <c r="D87" s="88">
        <v>3</v>
      </c>
      <c r="E87" s="88"/>
      <c r="F87" s="239" t="s">
        <v>4</v>
      </c>
      <c r="G87" s="88" t="s">
        <v>646</v>
      </c>
      <c r="I87" s="117"/>
      <c r="P87" s="469"/>
    </row>
    <row r="88" spans="1:17" s="56" customFormat="1" ht="15" customHeight="1" x14ac:dyDescent="0.25">
      <c r="A88" s="88">
        <v>5</v>
      </c>
      <c r="B88" s="88" t="s">
        <v>482</v>
      </c>
      <c r="C88" s="237" t="s">
        <v>483</v>
      </c>
      <c r="D88" s="88">
        <v>3</v>
      </c>
      <c r="E88" s="88" t="s">
        <v>477</v>
      </c>
      <c r="F88" s="88" t="s">
        <v>3</v>
      </c>
      <c r="G88" s="88" t="s">
        <v>646</v>
      </c>
      <c r="I88" s="117"/>
      <c r="P88" s="469"/>
    </row>
    <row r="89" spans="1:17" s="56" customFormat="1" ht="15" customHeight="1" x14ac:dyDescent="0.25">
      <c r="A89" s="88">
        <v>6</v>
      </c>
      <c r="B89" s="88" t="s">
        <v>291</v>
      </c>
      <c r="C89" s="237" t="s">
        <v>52</v>
      </c>
      <c r="D89" s="88">
        <v>2</v>
      </c>
      <c r="E89" s="88"/>
      <c r="F89" s="239" t="s">
        <v>3</v>
      </c>
      <c r="G89" s="88" t="s">
        <v>656</v>
      </c>
      <c r="I89" s="117"/>
      <c r="P89" s="469"/>
    </row>
    <row r="90" spans="1:17" s="56" customFormat="1" ht="15" customHeight="1" x14ac:dyDescent="0.25">
      <c r="A90" s="88">
        <v>7</v>
      </c>
      <c r="B90" s="88" t="s">
        <v>464</v>
      </c>
      <c r="C90" s="237" t="s">
        <v>484</v>
      </c>
      <c r="D90" s="88">
        <v>3</v>
      </c>
      <c r="E90" s="88"/>
      <c r="F90" s="239" t="s">
        <v>4</v>
      </c>
      <c r="G90" s="88" t="s">
        <v>646</v>
      </c>
      <c r="I90" s="117"/>
      <c r="P90" s="469"/>
    </row>
    <row r="91" spans="1:17" s="56" customFormat="1" ht="15" customHeight="1" x14ac:dyDescent="0.25">
      <c r="A91" s="88">
        <v>8</v>
      </c>
      <c r="B91" s="88" t="s">
        <v>468</v>
      </c>
      <c r="C91" s="237" t="s">
        <v>485</v>
      </c>
      <c r="D91" s="88">
        <v>3</v>
      </c>
      <c r="E91" s="88" t="s">
        <v>464</v>
      </c>
      <c r="F91" s="88" t="s">
        <v>3</v>
      </c>
      <c r="G91" s="88" t="s">
        <v>646</v>
      </c>
      <c r="I91" s="117"/>
      <c r="P91" s="469"/>
    </row>
    <row r="92" spans="1:17" s="56" customFormat="1" ht="15" customHeight="1" x14ac:dyDescent="0.25">
      <c r="A92" s="88">
        <v>9</v>
      </c>
      <c r="B92" s="88" t="s">
        <v>469</v>
      </c>
      <c r="C92" s="237" t="s">
        <v>486</v>
      </c>
      <c r="D92" s="88">
        <v>3</v>
      </c>
      <c r="E92" s="88" t="s">
        <v>468</v>
      </c>
      <c r="F92" s="88" t="s">
        <v>4</v>
      </c>
      <c r="G92" s="88" t="s">
        <v>646</v>
      </c>
      <c r="I92" s="117"/>
      <c r="P92" s="469"/>
    </row>
    <row r="93" spans="1:17" s="56" customFormat="1" ht="15" customHeight="1" x14ac:dyDescent="0.25">
      <c r="A93" s="88">
        <v>10</v>
      </c>
      <c r="B93" s="88" t="s">
        <v>475</v>
      </c>
      <c r="C93" s="237" t="s">
        <v>489</v>
      </c>
      <c r="D93" s="88">
        <v>3</v>
      </c>
      <c r="E93" s="88" t="s">
        <v>469</v>
      </c>
      <c r="F93" s="88" t="s">
        <v>3</v>
      </c>
      <c r="G93" s="88" t="s">
        <v>646</v>
      </c>
      <c r="I93" s="117"/>
      <c r="P93" s="469"/>
    </row>
    <row r="94" spans="1:17" s="56" customFormat="1" ht="15" customHeight="1" x14ac:dyDescent="0.25">
      <c r="A94" s="88">
        <v>11</v>
      </c>
      <c r="B94" s="88" t="s">
        <v>478</v>
      </c>
      <c r="C94" s="237" t="s">
        <v>491</v>
      </c>
      <c r="D94" s="88">
        <v>3</v>
      </c>
      <c r="E94" s="88" t="s">
        <v>475</v>
      </c>
      <c r="F94" s="88" t="s">
        <v>4</v>
      </c>
      <c r="G94" s="88" t="s">
        <v>646</v>
      </c>
      <c r="I94" s="117"/>
      <c r="P94" s="469"/>
    </row>
    <row r="95" spans="1:17" s="56" customFormat="1" ht="15" customHeight="1" x14ac:dyDescent="0.25">
      <c r="A95" s="88">
        <v>12</v>
      </c>
      <c r="B95" s="88" t="s">
        <v>465</v>
      </c>
      <c r="C95" s="237" t="s">
        <v>492</v>
      </c>
      <c r="D95" s="88">
        <v>3</v>
      </c>
      <c r="E95" s="88"/>
      <c r="F95" s="88" t="s">
        <v>3</v>
      </c>
      <c r="G95" s="88" t="s">
        <v>668</v>
      </c>
      <c r="I95" s="117"/>
      <c r="P95" s="469"/>
    </row>
    <row r="96" spans="1:17" s="56" customFormat="1" ht="15" customHeight="1" x14ac:dyDescent="0.25">
      <c r="A96" s="88">
        <v>13</v>
      </c>
      <c r="B96" s="88" t="s">
        <v>177</v>
      </c>
      <c r="C96" s="237" t="s">
        <v>178</v>
      </c>
      <c r="D96" s="88">
        <v>2</v>
      </c>
      <c r="E96" s="88" t="s">
        <v>41</v>
      </c>
      <c r="F96" s="88" t="s">
        <v>4</v>
      </c>
      <c r="G96" s="88" t="s">
        <v>641</v>
      </c>
      <c r="I96" s="117"/>
      <c r="P96" s="469"/>
    </row>
    <row r="97" spans="1:16" s="56" customFormat="1" ht="15" customHeight="1" x14ac:dyDescent="0.25">
      <c r="A97" s="88">
        <v>14</v>
      </c>
      <c r="B97" s="88" t="s">
        <v>497</v>
      </c>
      <c r="C97" s="237" t="s">
        <v>498</v>
      </c>
      <c r="D97" s="88">
        <v>3</v>
      </c>
      <c r="E97" s="88" t="s">
        <v>470</v>
      </c>
      <c r="F97" s="88" t="s">
        <v>4</v>
      </c>
      <c r="G97" s="147" t="s">
        <v>646</v>
      </c>
      <c r="I97" s="117"/>
      <c r="P97" s="469"/>
    </row>
    <row r="98" spans="1:16" s="56" customFormat="1" ht="15" customHeight="1" x14ac:dyDescent="0.25">
      <c r="A98" s="88">
        <v>15</v>
      </c>
      <c r="B98" s="88" t="s">
        <v>487</v>
      </c>
      <c r="C98" s="237" t="s">
        <v>499</v>
      </c>
      <c r="D98" s="88">
        <v>5</v>
      </c>
      <c r="E98" s="88" t="s">
        <v>497</v>
      </c>
      <c r="F98" s="88" t="s">
        <v>3</v>
      </c>
      <c r="G98" s="147" t="s">
        <v>843</v>
      </c>
      <c r="I98" s="117"/>
      <c r="P98" s="469"/>
    </row>
    <row r="99" spans="1:16" s="56" customFormat="1" ht="15" customHeight="1" x14ac:dyDescent="0.25">
      <c r="A99" s="88">
        <v>16</v>
      </c>
      <c r="B99" s="88" t="s">
        <v>490</v>
      </c>
      <c r="C99" s="237" t="s">
        <v>462</v>
      </c>
      <c r="D99" s="88">
        <v>5</v>
      </c>
      <c r="E99" s="88" t="s">
        <v>487</v>
      </c>
      <c r="F99" s="88" t="s">
        <v>4</v>
      </c>
      <c r="G99" s="147" t="s">
        <v>842</v>
      </c>
      <c r="I99" s="117"/>
      <c r="P99" s="469"/>
    </row>
    <row r="100" spans="1:16" s="56" customFormat="1" ht="15" customHeight="1" x14ac:dyDescent="0.25">
      <c r="A100" s="598" t="s">
        <v>796</v>
      </c>
      <c r="B100" s="604"/>
      <c r="C100" s="605"/>
      <c r="D100" s="236">
        <f>SUM(D84:D99)</f>
        <v>47</v>
      </c>
      <c r="E100" s="738"/>
      <c r="F100" s="614"/>
      <c r="G100" s="607"/>
      <c r="I100" s="117"/>
      <c r="P100" s="469"/>
    </row>
    <row r="101" spans="1:16" s="56" customFormat="1" ht="15" customHeight="1" x14ac:dyDescent="0.25">
      <c r="A101" s="738" t="s">
        <v>250</v>
      </c>
      <c r="B101" s="614"/>
      <c r="C101" s="614"/>
      <c r="D101" s="614"/>
      <c r="E101" s="614"/>
      <c r="F101" s="614"/>
      <c r="G101" s="607"/>
      <c r="I101" s="117"/>
      <c r="P101" s="469"/>
    </row>
    <row r="102" spans="1:16" s="56" customFormat="1" ht="15" customHeight="1" x14ac:dyDescent="0.25">
      <c r="A102" s="88">
        <v>1</v>
      </c>
      <c r="B102" s="88" t="s">
        <v>493</v>
      </c>
      <c r="C102" s="240" t="s">
        <v>494</v>
      </c>
      <c r="D102" s="88">
        <v>2</v>
      </c>
      <c r="E102" s="88" t="s">
        <v>479</v>
      </c>
      <c r="F102" s="88" t="s">
        <v>3</v>
      </c>
      <c r="G102" s="88" t="s">
        <v>641</v>
      </c>
      <c r="I102" s="117"/>
      <c r="P102" s="469"/>
    </row>
    <row r="103" spans="1:16" s="56" customFormat="1" ht="15" customHeight="1" x14ac:dyDescent="0.25">
      <c r="A103" s="88">
        <v>2</v>
      </c>
      <c r="B103" s="88" t="s">
        <v>356</v>
      </c>
      <c r="C103" s="240" t="s">
        <v>72</v>
      </c>
      <c r="D103" s="88">
        <v>2</v>
      </c>
      <c r="E103" s="88" t="s">
        <v>291</v>
      </c>
      <c r="F103" s="239" t="s">
        <v>7</v>
      </c>
      <c r="G103" s="88" t="s">
        <v>641</v>
      </c>
      <c r="I103" s="117"/>
      <c r="P103" s="469"/>
    </row>
    <row r="104" spans="1:16" s="56" customFormat="1" ht="15" customHeight="1" x14ac:dyDescent="0.25">
      <c r="A104" s="88">
        <v>3</v>
      </c>
      <c r="B104" s="88" t="s">
        <v>371</v>
      </c>
      <c r="C104" s="237" t="s">
        <v>372</v>
      </c>
      <c r="D104" s="88">
        <v>3</v>
      </c>
      <c r="E104" s="88"/>
      <c r="F104" s="239" t="s">
        <v>7</v>
      </c>
      <c r="G104" s="146" t="s">
        <v>646</v>
      </c>
      <c r="I104" s="117"/>
      <c r="P104" s="469"/>
    </row>
    <row r="105" spans="1:16" s="56" customFormat="1" ht="15" customHeight="1" x14ac:dyDescent="0.25">
      <c r="A105" s="133">
        <v>4</v>
      </c>
      <c r="B105" s="146" t="s">
        <v>251</v>
      </c>
      <c r="C105" s="60" t="s">
        <v>252</v>
      </c>
      <c r="D105" s="34">
        <v>2</v>
      </c>
      <c r="E105" s="34"/>
      <c r="F105" s="67" t="s">
        <v>3</v>
      </c>
      <c r="G105" s="34" t="s">
        <v>641</v>
      </c>
      <c r="I105" s="117"/>
      <c r="P105" s="469"/>
    </row>
    <row r="106" spans="1:16" s="56" customFormat="1" ht="15" customHeight="1" x14ac:dyDescent="0.25">
      <c r="A106" s="88">
        <v>5</v>
      </c>
      <c r="B106" s="88" t="s">
        <v>414</v>
      </c>
      <c r="C106" s="237" t="s">
        <v>454</v>
      </c>
      <c r="D106" s="88">
        <v>2</v>
      </c>
      <c r="E106" s="88"/>
      <c r="F106" s="88" t="s">
        <v>7</v>
      </c>
      <c r="G106" s="88" t="s">
        <v>641</v>
      </c>
      <c r="I106" s="117"/>
      <c r="P106" s="469"/>
    </row>
    <row r="107" spans="1:16" s="56" customFormat="1" ht="15" customHeight="1" x14ac:dyDescent="0.25">
      <c r="A107" s="34">
        <v>6</v>
      </c>
      <c r="B107" s="146" t="s">
        <v>265</v>
      </c>
      <c r="C107" s="143" t="s">
        <v>283</v>
      </c>
      <c r="D107" s="34">
        <v>2</v>
      </c>
      <c r="E107" s="34"/>
      <c r="F107" s="71" t="s">
        <v>4</v>
      </c>
      <c r="G107" s="146" t="s">
        <v>727</v>
      </c>
      <c r="I107" s="117"/>
      <c r="P107" s="469"/>
    </row>
    <row r="108" spans="1:16" s="56" customFormat="1" ht="15" customHeight="1" x14ac:dyDescent="0.25">
      <c r="A108" s="35">
        <v>7</v>
      </c>
      <c r="B108" s="146" t="s">
        <v>248</v>
      </c>
      <c r="C108" s="143" t="s">
        <v>249</v>
      </c>
      <c r="D108" s="34">
        <v>2</v>
      </c>
      <c r="E108" s="34"/>
      <c r="F108" s="71" t="s">
        <v>3</v>
      </c>
      <c r="G108" s="146" t="s">
        <v>727</v>
      </c>
      <c r="I108" s="117"/>
      <c r="P108" s="469"/>
    </row>
    <row r="109" spans="1:16" s="56" customFormat="1" ht="15" customHeight="1" x14ac:dyDescent="0.25">
      <c r="A109" s="34">
        <v>8</v>
      </c>
      <c r="B109" s="34" t="s">
        <v>382</v>
      </c>
      <c r="C109" s="60" t="s">
        <v>392</v>
      </c>
      <c r="D109" s="34">
        <v>3</v>
      </c>
      <c r="E109" s="34"/>
      <c r="F109" s="71" t="s">
        <v>4</v>
      </c>
      <c r="G109" s="146" t="s">
        <v>750</v>
      </c>
      <c r="I109" s="117"/>
      <c r="P109" s="469"/>
    </row>
    <row r="110" spans="1:16" s="56" customFormat="1" ht="15" customHeight="1" x14ac:dyDescent="0.25">
      <c r="A110" s="598" t="s">
        <v>797</v>
      </c>
      <c r="B110" s="604"/>
      <c r="C110" s="605"/>
      <c r="D110" s="88">
        <v>4</v>
      </c>
      <c r="E110" s="738"/>
      <c r="F110" s="614"/>
      <c r="G110" s="607"/>
      <c r="I110" s="117"/>
      <c r="P110" s="469"/>
    </row>
    <row r="111" spans="1:16" ht="15" customHeight="1" x14ac:dyDescent="0.3">
      <c r="A111" s="601" t="s">
        <v>804</v>
      </c>
      <c r="B111" s="602"/>
      <c r="C111" s="603"/>
      <c r="D111" s="236">
        <v>51</v>
      </c>
      <c r="E111" s="815"/>
      <c r="F111" s="816"/>
      <c r="G111" s="817"/>
    </row>
    <row r="112" spans="1:16" ht="15" customHeight="1" x14ac:dyDescent="0.3">
      <c r="A112" s="746" t="s">
        <v>192</v>
      </c>
      <c r="B112" s="614"/>
      <c r="C112" s="607"/>
      <c r="D112" s="252">
        <f>SUM(D35+D52+D71+D80+D100+D110)</f>
        <v>124</v>
      </c>
      <c r="E112" s="749"/>
      <c r="F112" s="614"/>
      <c r="G112" s="607"/>
    </row>
    <row r="113" spans="1:9" ht="34.200000000000003" customHeight="1" x14ac:dyDescent="0.3">
      <c r="A113" s="235"/>
      <c r="B113" s="235"/>
      <c r="C113" s="235"/>
      <c r="D113" s="235"/>
      <c r="E113" s="235"/>
      <c r="F113" s="241"/>
      <c r="G113" s="241"/>
    </row>
    <row r="114" spans="1:9" ht="14.25" customHeight="1" x14ac:dyDescent="0.3">
      <c r="A114" s="750" t="s">
        <v>193</v>
      </c>
      <c r="B114" s="741"/>
      <c r="C114" s="741"/>
      <c r="D114" s="741"/>
      <c r="E114" s="741"/>
      <c r="F114" s="741"/>
      <c r="G114" s="741"/>
    </row>
    <row r="115" spans="1:9" ht="14.25" customHeight="1" x14ac:dyDescent="0.3">
      <c r="A115" s="242"/>
      <c r="B115" s="242"/>
      <c r="C115" s="242"/>
      <c r="D115" s="243"/>
      <c r="E115" s="242"/>
      <c r="F115" s="241"/>
      <c r="G115" s="235"/>
    </row>
    <row r="116" spans="1:9" ht="14.25" customHeight="1" x14ac:dyDescent="0.3">
      <c r="A116" s="236" t="s">
        <v>23</v>
      </c>
      <c r="B116" s="739" t="s">
        <v>194</v>
      </c>
      <c r="C116" s="607"/>
      <c r="D116" s="739" t="s">
        <v>195</v>
      </c>
      <c r="E116" s="607"/>
      <c r="F116" s="236" t="s">
        <v>196</v>
      </c>
      <c r="G116" s="244" t="s">
        <v>197</v>
      </c>
    </row>
    <row r="117" spans="1:9" ht="14.25" customHeight="1" x14ac:dyDescent="0.3">
      <c r="A117" s="88">
        <v>1</v>
      </c>
      <c r="B117" s="738" t="s">
        <v>743</v>
      </c>
      <c r="C117" s="607"/>
      <c r="D117" s="672" t="s">
        <v>806</v>
      </c>
      <c r="E117" s="607"/>
      <c r="F117" s="88">
        <v>36</v>
      </c>
      <c r="G117" s="239">
        <v>29</v>
      </c>
    </row>
    <row r="118" spans="1:9" ht="14.25" customHeight="1" x14ac:dyDescent="0.3">
      <c r="A118" s="88">
        <v>2</v>
      </c>
      <c r="B118" s="738" t="s">
        <v>114</v>
      </c>
      <c r="C118" s="607"/>
      <c r="D118" s="751">
        <v>14</v>
      </c>
      <c r="E118" s="607"/>
      <c r="F118" s="253" t="s">
        <v>862</v>
      </c>
      <c r="G118" s="239">
        <v>29</v>
      </c>
    </row>
    <row r="119" spans="1:9" ht="14.25" customHeight="1" x14ac:dyDescent="0.3">
      <c r="A119" s="88">
        <v>3</v>
      </c>
      <c r="B119" s="674" t="s">
        <v>790</v>
      </c>
      <c r="C119" s="697"/>
      <c r="D119" s="738">
        <v>20</v>
      </c>
      <c r="E119" s="607"/>
      <c r="F119" s="88">
        <v>51</v>
      </c>
      <c r="G119" s="239">
        <v>42</v>
      </c>
    </row>
    <row r="120" spans="1:9" ht="14.25" customHeight="1" x14ac:dyDescent="0.3">
      <c r="A120" s="88"/>
      <c r="B120" s="739" t="s">
        <v>198</v>
      </c>
      <c r="C120" s="607"/>
      <c r="D120" s="754">
        <v>49</v>
      </c>
      <c r="E120" s="607"/>
      <c r="F120" s="236">
        <v>124</v>
      </c>
      <c r="G120" s="239">
        <v>100</v>
      </c>
    </row>
    <row r="121" spans="1:9" ht="14.25" customHeight="1" x14ac:dyDescent="0.3">
      <c r="A121" s="235"/>
      <c r="B121" s="235"/>
      <c r="C121" s="235"/>
      <c r="D121" s="235"/>
      <c r="E121" s="235"/>
      <c r="F121" s="241"/>
      <c r="G121" s="241"/>
    </row>
    <row r="122" spans="1:9" ht="14.25" customHeight="1" x14ac:dyDescent="0.3">
      <c r="A122" s="755" t="s">
        <v>179</v>
      </c>
      <c r="B122" s="741"/>
      <c r="C122" s="741"/>
      <c r="D122" s="741"/>
      <c r="E122" s="245"/>
      <c r="F122" s="235"/>
      <c r="G122" s="241"/>
    </row>
    <row r="123" spans="1:9" ht="14.25" customHeight="1" x14ac:dyDescent="0.3">
      <c r="A123" s="235"/>
      <c r="B123" s="235"/>
      <c r="C123" s="235" t="s">
        <v>181</v>
      </c>
      <c r="D123" s="235"/>
      <c r="E123" s="753" t="s">
        <v>449</v>
      </c>
      <c r="F123" s="741"/>
      <c r="G123" s="741"/>
    </row>
    <row r="124" spans="1:9" ht="14.25" customHeight="1" x14ac:dyDescent="0.3">
      <c r="A124" s="752" t="s">
        <v>182</v>
      </c>
      <c r="B124" s="741"/>
      <c r="C124" s="741"/>
      <c r="D124" s="741"/>
      <c r="E124" s="245"/>
      <c r="F124" s="235"/>
      <c r="G124" s="241"/>
    </row>
    <row r="125" spans="1:9" ht="14.25" customHeight="1" x14ac:dyDescent="0.3">
      <c r="A125" s="235"/>
      <c r="B125" s="246"/>
      <c r="C125" s="752" t="s">
        <v>183</v>
      </c>
      <c r="D125" s="741"/>
      <c r="E125" s="753" t="s">
        <v>1040</v>
      </c>
      <c r="F125" s="741"/>
      <c r="G125" s="741"/>
    </row>
    <row r="126" spans="1:9" s="499" customFormat="1" ht="14.25" customHeight="1" x14ac:dyDescent="0.3">
      <c r="A126" s="494"/>
      <c r="B126" s="496"/>
      <c r="C126" s="493"/>
      <c r="D126" s="494"/>
      <c r="E126" s="495"/>
      <c r="F126" s="494"/>
      <c r="G126" s="494"/>
      <c r="I126" s="116"/>
    </row>
    <row r="127" spans="1:9" ht="14.25" customHeight="1" x14ac:dyDescent="0.3">
      <c r="A127" s="235"/>
      <c r="B127" s="246"/>
      <c r="C127" s="752" t="s">
        <v>448</v>
      </c>
      <c r="D127" s="741"/>
      <c r="E127" s="753" t="s">
        <v>1044</v>
      </c>
      <c r="F127" s="741"/>
      <c r="G127" s="741"/>
    </row>
    <row r="128" spans="1:9" ht="14.25" customHeight="1" x14ac:dyDescent="0.3">
      <c r="A128" s="235"/>
      <c r="B128" s="235"/>
      <c r="C128" s="235"/>
      <c r="D128" s="235"/>
      <c r="E128" s="235"/>
      <c r="F128" s="241"/>
      <c r="G128" s="241"/>
    </row>
    <row r="129" spans="6:7" ht="14.25" customHeight="1" x14ac:dyDescent="0.3">
      <c r="F129" s="247"/>
      <c r="G129" s="247"/>
    </row>
    <row r="130" spans="6:7" ht="14.25" customHeight="1" x14ac:dyDescent="0.3">
      <c r="F130" s="247"/>
      <c r="G130" s="247"/>
    </row>
    <row r="131" spans="6:7" ht="14.25" customHeight="1" x14ac:dyDescent="0.3">
      <c r="F131" s="247"/>
      <c r="G131" s="247"/>
    </row>
    <row r="132" spans="6:7" ht="14.25" customHeight="1" x14ac:dyDescent="0.3">
      <c r="F132" s="247"/>
      <c r="G132" s="247"/>
    </row>
    <row r="133" spans="6:7" ht="14.25" customHeight="1" x14ac:dyDescent="0.3">
      <c r="F133" s="247"/>
      <c r="G133" s="247"/>
    </row>
    <row r="134" spans="6:7" ht="14.25" customHeight="1" x14ac:dyDescent="0.3">
      <c r="F134" s="247"/>
      <c r="G134" s="247"/>
    </row>
    <row r="135" spans="6:7" ht="14.25" customHeight="1" x14ac:dyDescent="0.3">
      <c r="F135" s="247"/>
      <c r="G135" s="247"/>
    </row>
    <row r="136" spans="6:7" ht="14.25" customHeight="1" x14ac:dyDescent="0.3">
      <c r="F136" s="247"/>
      <c r="G136" s="247"/>
    </row>
    <row r="137" spans="6:7" ht="14.25" customHeight="1" x14ac:dyDescent="0.3">
      <c r="F137" s="247"/>
      <c r="G137" s="247"/>
    </row>
    <row r="138" spans="6:7" ht="14.25" customHeight="1" x14ac:dyDescent="0.3">
      <c r="F138" s="247"/>
      <c r="G138" s="247"/>
    </row>
    <row r="139" spans="6:7" ht="14.25" customHeight="1" x14ac:dyDescent="0.3">
      <c r="F139" s="247"/>
      <c r="G139" s="247"/>
    </row>
    <row r="140" spans="6:7" ht="14.25" customHeight="1" x14ac:dyDescent="0.3">
      <c r="F140" s="247"/>
      <c r="G140" s="247"/>
    </row>
    <row r="141" spans="6:7" ht="14.25" customHeight="1" x14ac:dyDescent="0.3">
      <c r="F141" s="247"/>
      <c r="G141" s="247"/>
    </row>
    <row r="142" spans="6:7" ht="14.25" customHeight="1" x14ac:dyDescent="0.3">
      <c r="F142" s="247"/>
      <c r="G142" s="247"/>
    </row>
    <row r="143" spans="6:7" ht="14.25" customHeight="1" x14ac:dyDescent="0.3">
      <c r="F143" s="247"/>
      <c r="G143" s="247"/>
    </row>
    <row r="144" spans="6:7" ht="14.25" customHeight="1" x14ac:dyDescent="0.3">
      <c r="F144" s="247"/>
      <c r="G144" s="247"/>
    </row>
    <row r="145" spans="6:7" ht="14.25" customHeight="1" x14ac:dyDescent="0.3">
      <c r="F145" s="247"/>
      <c r="G145" s="247"/>
    </row>
    <row r="146" spans="6:7" ht="14.25" customHeight="1" x14ac:dyDescent="0.3">
      <c r="F146" s="247"/>
      <c r="G146" s="247"/>
    </row>
    <row r="147" spans="6:7" ht="14.25" customHeight="1" x14ac:dyDescent="0.3">
      <c r="F147" s="247"/>
      <c r="G147" s="247"/>
    </row>
    <row r="148" spans="6:7" ht="14.25" customHeight="1" x14ac:dyDescent="0.3">
      <c r="F148" s="247"/>
      <c r="G148" s="247"/>
    </row>
    <row r="149" spans="6:7" ht="14.25" customHeight="1" x14ac:dyDescent="0.3">
      <c r="F149" s="247"/>
      <c r="G149" s="247"/>
    </row>
    <row r="150" spans="6:7" ht="14.25" customHeight="1" x14ac:dyDescent="0.3">
      <c r="F150" s="247"/>
      <c r="G150" s="247"/>
    </row>
    <row r="151" spans="6:7" ht="14.25" customHeight="1" x14ac:dyDescent="0.3">
      <c r="F151" s="247"/>
      <c r="G151" s="247"/>
    </row>
    <row r="152" spans="6:7" ht="14.25" customHeight="1" x14ac:dyDescent="0.3">
      <c r="F152" s="247"/>
      <c r="G152" s="247"/>
    </row>
    <row r="153" spans="6:7" ht="14.25" customHeight="1" x14ac:dyDescent="0.3">
      <c r="F153" s="247"/>
      <c r="G153" s="247"/>
    </row>
    <row r="154" spans="6:7" ht="14.25" customHeight="1" x14ac:dyDescent="0.3">
      <c r="F154" s="247"/>
      <c r="G154" s="247"/>
    </row>
    <row r="155" spans="6:7" ht="14.25" customHeight="1" x14ac:dyDescent="0.3">
      <c r="F155" s="247"/>
      <c r="G155" s="247"/>
    </row>
    <row r="156" spans="6:7" ht="14.25" customHeight="1" x14ac:dyDescent="0.3">
      <c r="F156" s="247"/>
      <c r="G156" s="247"/>
    </row>
    <row r="157" spans="6:7" ht="14.25" customHeight="1" x14ac:dyDescent="0.3">
      <c r="F157" s="247"/>
      <c r="G157" s="247"/>
    </row>
    <row r="158" spans="6:7" ht="14.25" customHeight="1" x14ac:dyDescent="0.3">
      <c r="F158" s="247"/>
      <c r="G158" s="247"/>
    </row>
    <row r="159" spans="6:7" ht="14.25" customHeight="1" x14ac:dyDescent="0.3">
      <c r="F159" s="247"/>
      <c r="G159" s="247"/>
    </row>
    <row r="160" spans="6:7" ht="14.25" customHeight="1" x14ac:dyDescent="0.3">
      <c r="F160" s="247"/>
      <c r="G160" s="247"/>
    </row>
    <row r="161" spans="6:7" ht="14.25" customHeight="1" x14ac:dyDescent="0.3">
      <c r="F161" s="247"/>
      <c r="G161" s="247"/>
    </row>
    <row r="162" spans="6:7" ht="14.25" customHeight="1" x14ac:dyDescent="0.3">
      <c r="F162" s="247"/>
      <c r="G162" s="247"/>
    </row>
    <row r="163" spans="6:7" ht="14.25" customHeight="1" x14ac:dyDescent="0.3">
      <c r="F163" s="247"/>
      <c r="G163" s="247"/>
    </row>
    <row r="164" spans="6:7" ht="14.25" customHeight="1" x14ac:dyDescent="0.3">
      <c r="F164" s="247"/>
      <c r="G164" s="247"/>
    </row>
    <row r="165" spans="6:7" ht="14.25" customHeight="1" x14ac:dyDescent="0.3">
      <c r="F165" s="247"/>
      <c r="G165" s="247"/>
    </row>
    <row r="166" spans="6:7" ht="14.25" customHeight="1" x14ac:dyDescent="0.3">
      <c r="F166" s="247"/>
      <c r="G166" s="247"/>
    </row>
    <row r="167" spans="6:7" ht="14.25" customHeight="1" x14ac:dyDescent="0.3">
      <c r="F167" s="247"/>
      <c r="G167" s="247"/>
    </row>
    <row r="168" spans="6:7" ht="14.25" customHeight="1" x14ac:dyDescent="0.3">
      <c r="F168" s="247"/>
      <c r="G168" s="247"/>
    </row>
    <row r="169" spans="6:7" ht="14.25" customHeight="1" x14ac:dyDescent="0.3">
      <c r="F169" s="247"/>
      <c r="G169" s="247"/>
    </row>
    <row r="170" spans="6:7" ht="14.25" customHeight="1" x14ac:dyDescent="0.3">
      <c r="F170" s="247"/>
      <c r="G170" s="247"/>
    </row>
    <row r="171" spans="6:7" ht="14.25" customHeight="1" x14ac:dyDescent="0.3">
      <c r="F171" s="247"/>
      <c r="G171" s="247"/>
    </row>
    <row r="172" spans="6:7" ht="14.25" customHeight="1" x14ac:dyDescent="0.3">
      <c r="F172" s="247"/>
      <c r="G172" s="247"/>
    </row>
    <row r="173" spans="6:7" ht="14.25" customHeight="1" x14ac:dyDescent="0.3">
      <c r="F173" s="247"/>
      <c r="G173" s="247"/>
    </row>
    <row r="174" spans="6:7" ht="14.25" customHeight="1" x14ac:dyDescent="0.3">
      <c r="F174" s="247"/>
      <c r="G174" s="247"/>
    </row>
    <row r="175" spans="6:7" ht="14.25" customHeight="1" x14ac:dyDescent="0.3">
      <c r="F175" s="247"/>
      <c r="G175" s="247"/>
    </row>
    <row r="176" spans="6:7" ht="14.25" customHeight="1" x14ac:dyDescent="0.3">
      <c r="F176" s="247"/>
      <c r="G176" s="247"/>
    </row>
    <row r="177" spans="6:7" ht="14.25" customHeight="1" x14ac:dyDescent="0.3">
      <c r="F177" s="247"/>
      <c r="G177" s="247"/>
    </row>
    <row r="178" spans="6:7" ht="14.25" customHeight="1" x14ac:dyDescent="0.3">
      <c r="F178" s="247"/>
      <c r="G178" s="247"/>
    </row>
    <row r="179" spans="6:7" ht="14.25" customHeight="1" x14ac:dyDescent="0.3">
      <c r="F179" s="247"/>
      <c r="G179" s="247"/>
    </row>
    <row r="180" spans="6:7" ht="14.25" customHeight="1" x14ac:dyDescent="0.3">
      <c r="F180" s="247"/>
      <c r="G180" s="247"/>
    </row>
    <row r="181" spans="6:7" ht="14.25" customHeight="1" x14ac:dyDescent="0.3">
      <c r="F181" s="247"/>
      <c r="G181" s="247"/>
    </row>
    <row r="182" spans="6:7" ht="14.25" customHeight="1" x14ac:dyDescent="0.3">
      <c r="F182" s="247"/>
      <c r="G182" s="247"/>
    </row>
    <row r="183" spans="6:7" ht="14.25" customHeight="1" x14ac:dyDescent="0.3">
      <c r="F183" s="247"/>
      <c r="G183" s="247"/>
    </row>
    <row r="184" spans="6:7" ht="14.25" customHeight="1" x14ac:dyDescent="0.3">
      <c r="F184" s="247"/>
      <c r="G184" s="247"/>
    </row>
    <row r="185" spans="6:7" ht="14.25" customHeight="1" x14ac:dyDescent="0.3">
      <c r="F185" s="247"/>
      <c r="G185" s="247"/>
    </row>
    <row r="186" spans="6:7" ht="14.25" customHeight="1" x14ac:dyDescent="0.3">
      <c r="F186" s="247"/>
      <c r="G186" s="247"/>
    </row>
    <row r="187" spans="6:7" ht="14.25" customHeight="1" x14ac:dyDescent="0.3">
      <c r="F187" s="247"/>
      <c r="G187" s="247"/>
    </row>
    <row r="188" spans="6:7" ht="14.25" customHeight="1" x14ac:dyDescent="0.3">
      <c r="F188" s="247"/>
      <c r="G188" s="247"/>
    </row>
    <row r="189" spans="6:7" ht="14.25" customHeight="1" x14ac:dyDescent="0.3">
      <c r="F189" s="247"/>
      <c r="G189" s="247"/>
    </row>
    <row r="190" spans="6:7" ht="14.25" customHeight="1" x14ac:dyDescent="0.3">
      <c r="F190" s="247"/>
      <c r="G190" s="247"/>
    </row>
    <row r="191" spans="6:7" ht="14.25" customHeight="1" x14ac:dyDescent="0.3">
      <c r="F191" s="247"/>
      <c r="G191" s="247"/>
    </row>
    <row r="192" spans="6:7" ht="14.25" customHeight="1" x14ac:dyDescent="0.3">
      <c r="F192" s="247"/>
      <c r="G192" s="247"/>
    </row>
    <row r="193" spans="6:7" ht="14.25" customHeight="1" x14ac:dyDescent="0.3">
      <c r="F193" s="247"/>
      <c r="G193" s="247"/>
    </row>
    <row r="194" spans="6:7" ht="14.25" customHeight="1" x14ac:dyDescent="0.3">
      <c r="F194" s="247"/>
      <c r="G194" s="247"/>
    </row>
    <row r="195" spans="6:7" ht="14.25" customHeight="1" x14ac:dyDescent="0.3">
      <c r="F195" s="247"/>
      <c r="G195" s="247"/>
    </row>
    <row r="196" spans="6:7" ht="14.25" customHeight="1" x14ac:dyDescent="0.3">
      <c r="F196" s="247"/>
      <c r="G196" s="247"/>
    </row>
    <row r="197" spans="6:7" ht="14.25" customHeight="1" x14ac:dyDescent="0.3">
      <c r="F197" s="247"/>
      <c r="G197" s="247"/>
    </row>
    <row r="198" spans="6:7" ht="14.25" customHeight="1" x14ac:dyDescent="0.3">
      <c r="F198" s="247"/>
      <c r="G198" s="247"/>
    </row>
    <row r="199" spans="6:7" ht="14.25" customHeight="1" x14ac:dyDescent="0.3">
      <c r="F199" s="247"/>
      <c r="G199" s="247"/>
    </row>
    <row r="200" spans="6:7" ht="14.25" customHeight="1" x14ac:dyDescent="0.3">
      <c r="F200" s="247"/>
      <c r="G200" s="247"/>
    </row>
    <row r="201" spans="6:7" ht="14.25" customHeight="1" x14ac:dyDescent="0.3">
      <c r="F201" s="247"/>
      <c r="G201" s="247"/>
    </row>
    <row r="202" spans="6:7" ht="14.25" customHeight="1" x14ac:dyDescent="0.3">
      <c r="F202" s="247"/>
      <c r="G202" s="247"/>
    </row>
    <row r="203" spans="6:7" ht="14.25" customHeight="1" x14ac:dyDescent="0.3">
      <c r="F203" s="247"/>
      <c r="G203" s="247"/>
    </row>
    <row r="204" spans="6:7" ht="14.25" customHeight="1" x14ac:dyDescent="0.3">
      <c r="F204" s="247"/>
      <c r="G204" s="247"/>
    </row>
    <row r="205" spans="6:7" ht="14.25" customHeight="1" x14ac:dyDescent="0.3">
      <c r="F205" s="247"/>
      <c r="G205" s="247"/>
    </row>
    <row r="206" spans="6:7" ht="14.25" customHeight="1" x14ac:dyDescent="0.3">
      <c r="F206" s="247"/>
      <c r="G206" s="247"/>
    </row>
    <row r="207" spans="6:7" ht="14.25" customHeight="1" x14ac:dyDescent="0.3">
      <c r="F207" s="247"/>
      <c r="G207" s="247"/>
    </row>
    <row r="208" spans="6:7" ht="14.25" customHeight="1" x14ac:dyDescent="0.3">
      <c r="F208" s="247"/>
      <c r="G208" s="247"/>
    </row>
    <row r="209" spans="6:7" ht="14.25" customHeight="1" x14ac:dyDescent="0.3">
      <c r="F209" s="247"/>
      <c r="G209" s="247"/>
    </row>
    <row r="210" spans="6:7" ht="14.25" customHeight="1" x14ac:dyDescent="0.3">
      <c r="F210" s="247"/>
      <c r="G210" s="247"/>
    </row>
    <row r="211" spans="6:7" ht="14.25" customHeight="1" x14ac:dyDescent="0.3">
      <c r="F211" s="247"/>
      <c r="G211" s="247"/>
    </row>
    <row r="212" spans="6:7" ht="14.25" customHeight="1" x14ac:dyDescent="0.3">
      <c r="F212" s="247"/>
      <c r="G212" s="247"/>
    </row>
    <row r="213" spans="6:7" ht="14.25" customHeight="1" x14ac:dyDescent="0.3">
      <c r="F213" s="247"/>
      <c r="G213" s="247"/>
    </row>
    <row r="214" spans="6:7" ht="14.25" customHeight="1" x14ac:dyDescent="0.3">
      <c r="F214" s="247"/>
      <c r="G214" s="247"/>
    </row>
    <row r="215" spans="6:7" ht="14.25" customHeight="1" x14ac:dyDescent="0.3">
      <c r="F215" s="247"/>
      <c r="G215" s="247"/>
    </row>
    <row r="216" spans="6:7" ht="14.25" customHeight="1" x14ac:dyDescent="0.3">
      <c r="F216" s="247"/>
      <c r="G216" s="247"/>
    </row>
    <row r="217" spans="6:7" ht="14.25" customHeight="1" x14ac:dyDescent="0.3">
      <c r="F217" s="247"/>
      <c r="G217" s="247"/>
    </row>
    <row r="218" spans="6:7" ht="14.25" customHeight="1" x14ac:dyDescent="0.3">
      <c r="F218" s="247"/>
      <c r="G218" s="247"/>
    </row>
    <row r="219" spans="6:7" ht="14.25" customHeight="1" x14ac:dyDescent="0.3">
      <c r="F219" s="247"/>
      <c r="G219" s="247"/>
    </row>
    <row r="220" spans="6:7" ht="14.25" customHeight="1" x14ac:dyDescent="0.3">
      <c r="F220" s="247"/>
      <c r="G220" s="247"/>
    </row>
    <row r="221" spans="6:7" ht="14.25" customHeight="1" x14ac:dyDescent="0.3">
      <c r="F221" s="247"/>
      <c r="G221" s="247"/>
    </row>
    <row r="222" spans="6:7" ht="14.25" customHeight="1" x14ac:dyDescent="0.3">
      <c r="F222" s="247"/>
      <c r="G222" s="247"/>
    </row>
    <row r="223" spans="6:7" ht="14.25" customHeight="1" x14ac:dyDescent="0.3">
      <c r="F223" s="247"/>
      <c r="G223" s="247"/>
    </row>
    <row r="224" spans="6:7" ht="14.25" customHeight="1" x14ac:dyDescent="0.3">
      <c r="F224" s="247"/>
      <c r="G224" s="247"/>
    </row>
    <row r="225" spans="6:7" ht="14.25" customHeight="1" x14ac:dyDescent="0.3">
      <c r="F225" s="247"/>
      <c r="G225" s="247"/>
    </row>
    <row r="226" spans="6:7" ht="14.25" customHeight="1" x14ac:dyDescent="0.3">
      <c r="F226" s="247"/>
      <c r="G226" s="247"/>
    </row>
    <row r="227" spans="6:7" ht="14.25" customHeight="1" x14ac:dyDescent="0.3">
      <c r="F227" s="247"/>
      <c r="G227" s="247"/>
    </row>
    <row r="228" spans="6:7" ht="14.25" customHeight="1" x14ac:dyDescent="0.3">
      <c r="F228" s="247"/>
      <c r="G228" s="247"/>
    </row>
    <row r="229" spans="6:7" ht="14.25" customHeight="1" x14ac:dyDescent="0.3">
      <c r="F229" s="247"/>
      <c r="G229" s="247"/>
    </row>
    <row r="230" spans="6:7" ht="14.25" customHeight="1" x14ac:dyDescent="0.3">
      <c r="F230" s="247"/>
      <c r="G230" s="247"/>
    </row>
    <row r="231" spans="6:7" ht="14.25" customHeight="1" x14ac:dyDescent="0.3">
      <c r="F231" s="247"/>
      <c r="G231" s="247"/>
    </row>
    <row r="232" spans="6:7" ht="14.25" customHeight="1" x14ac:dyDescent="0.3">
      <c r="F232" s="247"/>
      <c r="G232" s="247"/>
    </row>
    <row r="233" spans="6:7" ht="14.25" customHeight="1" x14ac:dyDescent="0.3">
      <c r="F233" s="247"/>
      <c r="G233" s="247"/>
    </row>
    <row r="234" spans="6:7" ht="14.25" customHeight="1" x14ac:dyDescent="0.3">
      <c r="F234" s="247"/>
      <c r="G234" s="247"/>
    </row>
    <row r="235" spans="6:7" ht="14.25" customHeight="1" x14ac:dyDescent="0.3">
      <c r="F235" s="247"/>
      <c r="G235" s="247"/>
    </row>
    <row r="236" spans="6:7" ht="14.25" customHeight="1" x14ac:dyDescent="0.3">
      <c r="F236" s="247"/>
      <c r="G236" s="247"/>
    </row>
    <row r="237" spans="6:7" ht="14.25" customHeight="1" x14ac:dyDescent="0.3">
      <c r="F237" s="247"/>
      <c r="G237" s="247"/>
    </row>
    <row r="238" spans="6:7" ht="14.25" customHeight="1" x14ac:dyDescent="0.3">
      <c r="F238" s="247"/>
      <c r="G238" s="247"/>
    </row>
    <row r="239" spans="6:7" ht="14.25" customHeight="1" x14ac:dyDescent="0.3">
      <c r="F239" s="247"/>
      <c r="G239" s="247"/>
    </row>
    <row r="240" spans="6:7" ht="14.25" customHeight="1" x14ac:dyDescent="0.3">
      <c r="F240" s="247"/>
      <c r="G240" s="247"/>
    </row>
    <row r="241" spans="6:7" ht="14.25" customHeight="1" x14ac:dyDescent="0.3">
      <c r="F241" s="247"/>
      <c r="G241" s="247"/>
    </row>
    <row r="242" spans="6:7" ht="14.25" customHeight="1" x14ac:dyDescent="0.3">
      <c r="F242" s="247"/>
      <c r="G242" s="247"/>
    </row>
    <row r="243" spans="6:7" ht="14.25" customHeight="1" x14ac:dyDescent="0.3">
      <c r="F243" s="247"/>
      <c r="G243" s="247"/>
    </row>
    <row r="244" spans="6:7" ht="14.25" customHeight="1" x14ac:dyDescent="0.3">
      <c r="F244" s="247"/>
      <c r="G244" s="247"/>
    </row>
    <row r="245" spans="6:7" ht="14.25" customHeight="1" x14ac:dyDescent="0.3">
      <c r="F245" s="247"/>
      <c r="G245" s="247"/>
    </row>
    <row r="246" spans="6:7" ht="14.25" customHeight="1" x14ac:dyDescent="0.3">
      <c r="F246" s="247"/>
      <c r="G246" s="247"/>
    </row>
    <row r="247" spans="6:7" ht="14.25" customHeight="1" x14ac:dyDescent="0.3">
      <c r="F247" s="247"/>
      <c r="G247" s="247"/>
    </row>
    <row r="248" spans="6:7" ht="14.25" customHeight="1" x14ac:dyDescent="0.3">
      <c r="F248" s="247"/>
      <c r="G248" s="247"/>
    </row>
    <row r="249" spans="6:7" ht="14.25" customHeight="1" x14ac:dyDescent="0.3">
      <c r="F249" s="247"/>
      <c r="G249" s="247"/>
    </row>
    <row r="250" spans="6:7" ht="14.25" customHeight="1" x14ac:dyDescent="0.3">
      <c r="F250" s="247"/>
      <c r="G250" s="247"/>
    </row>
    <row r="251" spans="6:7" ht="14.25" customHeight="1" x14ac:dyDescent="0.3">
      <c r="F251" s="247"/>
      <c r="G251" s="247"/>
    </row>
    <row r="252" spans="6:7" ht="14.25" customHeight="1" x14ac:dyDescent="0.3">
      <c r="F252" s="247"/>
      <c r="G252" s="247"/>
    </row>
    <row r="253" spans="6:7" ht="14.25" customHeight="1" x14ac:dyDescent="0.3">
      <c r="F253" s="247"/>
      <c r="G253" s="247"/>
    </row>
    <row r="254" spans="6:7" ht="14.25" customHeight="1" x14ac:dyDescent="0.3">
      <c r="F254" s="247"/>
      <c r="G254" s="247"/>
    </row>
    <row r="255" spans="6:7" ht="14.25" customHeight="1" x14ac:dyDescent="0.3">
      <c r="F255" s="247"/>
      <c r="G255" s="247"/>
    </row>
    <row r="256" spans="6:7" ht="14.25" customHeight="1" x14ac:dyDescent="0.3">
      <c r="F256" s="247"/>
      <c r="G256" s="247"/>
    </row>
    <row r="257" spans="6:7" ht="14.25" customHeight="1" x14ac:dyDescent="0.3">
      <c r="F257" s="247"/>
      <c r="G257" s="247"/>
    </row>
    <row r="258" spans="6:7" ht="14.25" customHeight="1" x14ac:dyDescent="0.3">
      <c r="F258" s="247"/>
      <c r="G258" s="247"/>
    </row>
    <row r="259" spans="6:7" ht="14.25" customHeight="1" x14ac:dyDescent="0.3">
      <c r="F259" s="247"/>
      <c r="G259" s="247"/>
    </row>
    <row r="260" spans="6:7" ht="14.25" customHeight="1" x14ac:dyDescent="0.3">
      <c r="F260" s="247"/>
      <c r="G260" s="247"/>
    </row>
    <row r="261" spans="6:7" ht="14.25" customHeight="1" x14ac:dyDescent="0.3">
      <c r="F261" s="247"/>
      <c r="G261" s="247"/>
    </row>
    <row r="262" spans="6:7" ht="14.25" customHeight="1" x14ac:dyDescent="0.3">
      <c r="F262" s="247"/>
      <c r="G262" s="247"/>
    </row>
    <row r="263" spans="6:7" ht="14.25" customHeight="1" x14ac:dyDescent="0.3">
      <c r="F263" s="247"/>
      <c r="G263" s="247"/>
    </row>
    <row r="264" spans="6:7" ht="14.25" customHeight="1" x14ac:dyDescent="0.3">
      <c r="F264" s="247"/>
      <c r="G264" s="247"/>
    </row>
    <row r="265" spans="6:7" ht="14.25" customHeight="1" x14ac:dyDescent="0.3">
      <c r="F265" s="247"/>
      <c r="G265" s="247"/>
    </row>
    <row r="266" spans="6:7" ht="14.25" customHeight="1" x14ac:dyDescent="0.3">
      <c r="F266" s="247"/>
      <c r="G266" s="247"/>
    </row>
    <row r="267" spans="6:7" ht="14.25" customHeight="1" x14ac:dyDescent="0.3">
      <c r="F267" s="247"/>
      <c r="G267" s="247"/>
    </row>
    <row r="268" spans="6:7" ht="14.25" customHeight="1" x14ac:dyDescent="0.3">
      <c r="F268" s="247"/>
      <c r="G268" s="247"/>
    </row>
    <row r="269" spans="6:7" ht="14.25" customHeight="1" x14ac:dyDescent="0.3">
      <c r="F269" s="247"/>
      <c r="G269" s="247"/>
    </row>
    <row r="270" spans="6:7" ht="14.25" customHeight="1" x14ac:dyDescent="0.3">
      <c r="F270" s="247"/>
      <c r="G270" s="247"/>
    </row>
    <row r="271" spans="6:7" ht="14.25" customHeight="1" x14ac:dyDescent="0.3">
      <c r="F271" s="247"/>
      <c r="G271" s="247"/>
    </row>
    <row r="272" spans="6:7" ht="14.25" customHeight="1" x14ac:dyDescent="0.3">
      <c r="F272" s="247"/>
      <c r="G272" s="247"/>
    </row>
    <row r="273" spans="6:7" ht="14.25" customHeight="1" x14ac:dyDescent="0.3">
      <c r="F273" s="247"/>
      <c r="G273" s="247"/>
    </row>
    <row r="274" spans="6:7" ht="14.25" customHeight="1" x14ac:dyDescent="0.3">
      <c r="F274" s="247"/>
      <c r="G274" s="247"/>
    </row>
    <row r="275" spans="6:7" ht="14.25" customHeight="1" x14ac:dyDescent="0.3">
      <c r="F275" s="247"/>
      <c r="G275" s="247"/>
    </row>
    <row r="276" spans="6:7" ht="14.25" customHeight="1" x14ac:dyDescent="0.3">
      <c r="F276" s="247"/>
      <c r="G276" s="247"/>
    </row>
    <row r="277" spans="6:7" ht="14.25" customHeight="1" x14ac:dyDescent="0.3">
      <c r="F277" s="247"/>
      <c r="G277" s="247"/>
    </row>
    <row r="278" spans="6:7" ht="14.25" customHeight="1" x14ac:dyDescent="0.3">
      <c r="F278" s="247"/>
      <c r="G278" s="247"/>
    </row>
    <row r="279" spans="6:7" ht="14.25" customHeight="1" x14ac:dyDescent="0.3">
      <c r="F279" s="247"/>
      <c r="G279" s="247"/>
    </row>
    <row r="280" spans="6:7" ht="14.25" customHeight="1" x14ac:dyDescent="0.3">
      <c r="F280" s="247"/>
      <c r="G280" s="247"/>
    </row>
    <row r="281" spans="6:7" ht="14.25" customHeight="1" x14ac:dyDescent="0.3">
      <c r="F281" s="247"/>
      <c r="G281" s="247"/>
    </row>
    <row r="282" spans="6:7" ht="14.25" customHeight="1" x14ac:dyDescent="0.3">
      <c r="F282" s="247"/>
      <c r="G282" s="247"/>
    </row>
    <row r="283" spans="6:7" ht="14.25" customHeight="1" x14ac:dyDescent="0.3">
      <c r="F283" s="247"/>
      <c r="G283" s="247"/>
    </row>
    <row r="284" spans="6:7" ht="14.25" customHeight="1" x14ac:dyDescent="0.3">
      <c r="F284" s="247"/>
      <c r="G284" s="247"/>
    </row>
    <row r="285" spans="6:7" ht="14.25" customHeight="1" x14ac:dyDescent="0.3">
      <c r="F285" s="247"/>
      <c r="G285" s="247"/>
    </row>
    <row r="286" spans="6:7" ht="14.25" customHeight="1" x14ac:dyDescent="0.3">
      <c r="F286" s="247"/>
      <c r="G286" s="247"/>
    </row>
    <row r="287" spans="6:7" ht="14.25" customHeight="1" x14ac:dyDescent="0.3">
      <c r="F287" s="247"/>
      <c r="G287" s="247"/>
    </row>
    <row r="288" spans="6:7" ht="14.25" customHeight="1" x14ac:dyDescent="0.3">
      <c r="F288" s="247"/>
      <c r="G288" s="247"/>
    </row>
    <row r="289" spans="6:7" ht="14.25" customHeight="1" x14ac:dyDescent="0.3">
      <c r="F289" s="247"/>
      <c r="G289" s="247"/>
    </row>
    <row r="290" spans="6:7" ht="14.25" customHeight="1" x14ac:dyDescent="0.3">
      <c r="F290" s="247"/>
      <c r="G290" s="247"/>
    </row>
    <row r="291" spans="6:7" ht="14.25" customHeight="1" x14ac:dyDescent="0.3">
      <c r="F291" s="247"/>
      <c r="G291" s="247"/>
    </row>
    <row r="292" spans="6:7" ht="14.25" customHeight="1" x14ac:dyDescent="0.3">
      <c r="F292" s="247"/>
      <c r="G292" s="247"/>
    </row>
    <row r="293" spans="6:7" ht="14.25" customHeight="1" x14ac:dyDescent="0.3">
      <c r="F293" s="247"/>
      <c r="G293" s="247"/>
    </row>
    <row r="294" spans="6:7" ht="14.25" customHeight="1" x14ac:dyDescent="0.3">
      <c r="F294" s="247"/>
      <c r="G294" s="247"/>
    </row>
    <row r="295" spans="6:7" ht="14.25" customHeight="1" x14ac:dyDescent="0.3">
      <c r="F295" s="247"/>
      <c r="G295" s="247"/>
    </row>
    <row r="296" spans="6:7" ht="14.25" customHeight="1" x14ac:dyDescent="0.3">
      <c r="F296" s="247"/>
      <c r="G296" s="247"/>
    </row>
    <row r="297" spans="6:7" ht="14.25" customHeight="1" x14ac:dyDescent="0.3">
      <c r="F297" s="247"/>
      <c r="G297" s="247"/>
    </row>
    <row r="298" spans="6:7" ht="14.25" customHeight="1" x14ac:dyDescent="0.3">
      <c r="F298" s="247"/>
      <c r="G298" s="247"/>
    </row>
    <row r="299" spans="6:7" ht="14.25" customHeight="1" x14ac:dyDescent="0.3">
      <c r="F299" s="247"/>
      <c r="G299" s="247"/>
    </row>
    <row r="300" spans="6:7" ht="14.25" customHeight="1" x14ac:dyDescent="0.3">
      <c r="F300" s="247"/>
      <c r="G300" s="247"/>
    </row>
    <row r="301" spans="6:7" ht="14.25" customHeight="1" x14ac:dyDescent="0.3">
      <c r="F301" s="247"/>
      <c r="G301" s="247"/>
    </row>
    <row r="302" spans="6:7" ht="14.25" customHeight="1" x14ac:dyDescent="0.3">
      <c r="F302" s="247"/>
      <c r="G302" s="247"/>
    </row>
    <row r="303" spans="6:7" ht="14.25" customHeight="1" x14ac:dyDescent="0.3">
      <c r="F303" s="247"/>
      <c r="G303" s="247"/>
    </row>
    <row r="304" spans="6:7" ht="14.25" customHeight="1" x14ac:dyDescent="0.3">
      <c r="F304" s="247"/>
      <c r="G304" s="247"/>
    </row>
    <row r="305" spans="6:7" ht="14.25" customHeight="1" x14ac:dyDescent="0.3">
      <c r="F305" s="247"/>
      <c r="G305" s="247"/>
    </row>
    <row r="306" spans="6:7" ht="14.25" customHeight="1" x14ac:dyDescent="0.3">
      <c r="F306" s="247"/>
      <c r="G306" s="247"/>
    </row>
    <row r="307" spans="6:7" ht="14.25" customHeight="1" x14ac:dyDescent="0.3">
      <c r="F307" s="247"/>
      <c r="G307" s="247"/>
    </row>
    <row r="308" spans="6:7" ht="14.25" customHeight="1" x14ac:dyDescent="0.3">
      <c r="F308" s="247"/>
      <c r="G308" s="247"/>
    </row>
    <row r="309" spans="6:7" ht="14.25" customHeight="1" x14ac:dyDescent="0.3">
      <c r="F309" s="247"/>
      <c r="G309" s="247"/>
    </row>
    <row r="310" spans="6:7" ht="14.25" customHeight="1" x14ac:dyDescent="0.3">
      <c r="F310" s="247"/>
      <c r="G310" s="247"/>
    </row>
    <row r="311" spans="6:7" ht="14.25" customHeight="1" x14ac:dyDescent="0.3">
      <c r="F311" s="247"/>
      <c r="G311" s="247"/>
    </row>
    <row r="312" spans="6:7" ht="14.25" customHeight="1" x14ac:dyDescent="0.3">
      <c r="F312" s="247"/>
      <c r="G312" s="247"/>
    </row>
    <row r="313" spans="6:7" ht="14.25" customHeight="1" x14ac:dyDescent="0.3">
      <c r="F313" s="247"/>
      <c r="G313" s="247"/>
    </row>
    <row r="314" spans="6:7" ht="14.25" customHeight="1" x14ac:dyDescent="0.3">
      <c r="F314" s="247"/>
      <c r="G314" s="247"/>
    </row>
    <row r="315" spans="6:7" ht="14.25" customHeight="1" x14ac:dyDescent="0.3">
      <c r="F315" s="247"/>
      <c r="G315" s="247"/>
    </row>
    <row r="316" spans="6:7" ht="14.25" customHeight="1" x14ac:dyDescent="0.3">
      <c r="F316" s="247"/>
      <c r="G316" s="247"/>
    </row>
    <row r="317" spans="6:7" ht="14.25" customHeight="1" x14ac:dyDescent="0.3">
      <c r="F317" s="247"/>
      <c r="G317" s="247"/>
    </row>
    <row r="318" spans="6:7" ht="14.25" customHeight="1" x14ac:dyDescent="0.3">
      <c r="F318" s="247"/>
      <c r="G318" s="247"/>
    </row>
    <row r="319" spans="6:7" ht="14.25" customHeight="1" x14ac:dyDescent="0.3">
      <c r="F319" s="247"/>
      <c r="G319" s="247"/>
    </row>
    <row r="320" spans="6:7" ht="14.25" customHeight="1" x14ac:dyDescent="0.3">
      <c r="F320" s="247"/>
      <c r="G320" s="247"/>
    </row>
    <row r="321" spans="6:7" ht="14.25" customHeight="1" x14ac:dyDescent="0.3">
      <c r="F321" s="247"/>
      <c r="G321" s="247"/>
    </row>
    <row r="322" spans="6:7" ht="14.25" customHeight="1" x14ac:dyDescent="0.3">
      <c r="F322" s="247"/>
      <c r="G322" s="247"/>
    </row>
    <row r="323" spans="6:7" ht="14.25" customHeight="1" x14ac:dyDescent="0.3">
      <c r="F323" s="247"/>
      <c r="G323" s="247"/>
    </row>
    <row r="324" spans="6:7" ht="14.25" customHeight="1" x14ac:dyDescent="0.3">
      <c r="F324" s="247"/>
      <c r="G324" s="247"/>
    </row>
    <row r="325" spans="6:7" ht="14.25" customHeight="1" x14ac:dyDescent="0.3">
      <c r="F325" s="247"/>
      <c r="G325" s="247"/>
    </row>
    <row r="326" spans="6:7" ht="14.25" customHeight="1" x14ac:dyDescent="0.3">
      <c r="F326" s="247"/>
      <c r="G326" s="247"/>
    </row>
    <row r="327" spans="6:7" ht="14.25" customHeight="1" x14ac:dyDescent="0.3">
      <c r="F327" s="247"/>
      <c r="G327" s="247"/>
    </row>
    <row r="328" spans="6:7" ht="14.25" customHeight="1" x14ac:dyDescent="0.3">
      <c r="F328" s="247"/>
      <c r="G328" s="247"/>
    </row>
    <row r="329" spans="6:7" ht="14.25" customHeight="1" x14ac:dyDescent="0.3">
      <c r="F329" s="247"/>
      <c r="G329" s="247"/>
    </row>
    <row r="330" spans="6:7" ht="14.25" customHeight="1" x14ac:dyDescent="0.3">
      <c r="F330" s="247"/>
      <c r="G330" s="247"/>
    </row>
    <row r="331" spans="6:7" ht="14.25" customHeight="1" x14ac:dyDescent="0.3">
      <c r="F331" s="247"/>
      <c r="G331" s="247"/>
    </row>
    <row r="332" spans="6:7" ht="14.25" customHeight="1" x14ac:dyDescent="0.3">
      <c r="F332" s="247"/>
      <c r="G332" s="247"/>
    </row>
    <row r="333" spans="6:7" ht="14.25" customHeight="1" x14ac:dyDescent="0.3">
      <c r="F333" s="247"/>
      <c r="G333" s="247"/>
    </row>
    <row r="334" spans="6:7" ht="14.25" customHeight="1" x14ac:dyDescent="0.3">
      <c r="F334" s="247"/>
      <c r="G334" s="247"/>
    </row>
    <row r="335" spans="6:7" ht="14.25" customHeight="1" x14ac:dyDescent="0.3">
      <c r="F335" s="247"/>
      <c r="G335" s="247"/>
    </row>
    <row r="336" spans="6:7" ht="14.25" customHeight="1" x14ac:dyDescent="0.3">
      <c r="F336" s="247"/>
      <c r="G336" s="247"/>
    </row>
    <row r="337" spans="6:7" ht="14.25" customHeight="1" x14ac:dyDescent="0.3">
      <c r="F337" s="247"/>
      <c r="G337" s="247"/>
    </row>
    <row r="338" spans="6:7" ht="14.25" customHeight="1" x14ac:dyDescent="0.3">
      <c r="F338" s="247"/>
      <c r="G338" s="247"/>
    </row>
    <row r="339" spans="6:7" ht="14.25" customHeight="1" x14ac:dyDescent="0.3">
      <c r="F339" s="247"/>
      <c r="G339" s="247"/>
    </row>
    <row r="340" spans="6:7" ht="14.25" customHeight="1" x14ac:dyDescent="0.3">
      <c r="F340" s="247"/>
      <c r="G340" s="247"/>
    </row>
    <row r="341" spans="6:7" ht="14.25" customHeight="1" x14ac:dyDescent="0.3">
      <c r="F341" s="247"/>
      <c r="G341" s="247"/>
    </row>
    <row r="342" spans="6:7" ht="14.25" customHeight="1" x14ac:dyDescent="0.3">
      <c r="F342" s="247"/>
      <c r="G342" s="247"/>
    </row>
    <row r="343" spans="6:7" ht="14.25" customHeight="1" x14ac:dyDescent="0.3">
      <c r="F343" s="247"/>
      <c r="G343" s="247"/>
    </row>
    <row r="344" spans="6:7" ht="14.25" customHeight="1" x14ac:dyDescent="0.3">
      <c r="F344" s="247"/>
      <c r="G344" s="247"/>
    </row>
    <row r="345" spans="6:7" ht="14.25" customHeight="1" x14ac:dyDescent="0.3">
      <c r="F345" s="247"/>
      <c r="G345" s="247"/>
    </row>
    <row r="346" spans="6:7" ht="14.25" customHeight="1" x14ac:dyDescent="0.3">
      <c r="F346" s="247"/>
      <c r="G346" s="247"/>
    </row>
    <row r="347" spans="6:7" ht="14.25" customHeight="1" x14ac:dyDescent="0.3">
      <c r="F347" s="247"/>
      <c r="G347" s="247"/>
    </row>
    <row r="348" spans="6:7" ht="14.25" customHeight="1" x14ac:dyDescent="0.3">
      <c r="F348" s="247"/>
      <c r="G348" s="247"/>
    </row>
    <row r="349" spans="6:7" ht="14.25" customHeight="1" x14ac:dyDescent="0.3">
      <c r="F349" s="247"/>
      <c r="G349" s="247"/>
    </row>
    <row r="350" spans="6:7" ht="14.25" customHeight="1" x14ac:dyDescent="0.3">
      <c r="F350" s="247"/>
      <c r="G350" s="247"/>
    </row>
    <row r="351" spans="6:7" ht="14.25" customHeight="1" x14ac:dyDescent="0.3">
      <c r="F351" s="247"/>
      <c r="G351" s="247"/>
    </row>
    <row r="352" spans="6:7" ht="14.25" customHeight="1" x14ac:dyDescent="0.3">
      <c r="F352" s="247"/>
      <c r="G352" s="247"/>
    </row>
    <row r="353" spans="6:7" ht="14.25" customHeight="1" x14ac:dyDescent="0.3">
      <c r="F353" s="247"/>
      <c r="G353" s="247"/>
    </row>
    <row r="354" spans="6:7" ht="14.25" customHeight="1" x14ac:dyDescent="0.3">
      <c r="F354" s="247"/>
      <c r="G354" s="247"/>
    </row>
    <row r="355" spans="6:7" ht="14.25" customHeight="1" x14ac:dyDescent="0.3">
      <c r="F355" s="247"/>
      <c r="G355" s="247"/>
    </row>
    <row r="356" spans="6:7" ht="14.25" customHeight="1" x14ac:dyDescent="0.3">
      <c r="F356" s="247"/>
      <c r="G356" s="247"/>
    </row>
    <row r="357" spans="6:7" ht="14.25" customHeight="1" x14ac:dyDescent="0.3">
      <c r="F357" s="247"/>
      <c r="G357" s="247"/>
    </row>
    <row r="358" spans="6:7" ht="14.25" customHeight="1" x14ac:dyDescent="0.3">
      <c r="F358" s="247"/>
      <c r="G358" s="247"/>
    </row>
    <row r="359" spans="6:7" ht="14.25" customHeight="1" x14ac:dyDescent="0.3">
      <c r="F359" s="247"/>
      <c r="G359" s="247"/>
    </row>
    <row r="360" spans="6:7" ht="14.25" customHeight="1" x14ac:dyDescent="0.3">
      <c r="F360" s="247"/>
      <c r="G360" s="247"/>
    </row>
    <row r="361" spans="6:7" ht="14.25" customHeight="1" x14ac:dyDescent="0.3">
      <c r="F361" s="247"/>
      <c r="G361" s="247"/>
    </row>
    <row r="362" spans="6:7" ht="14.25" customHeight="1" x14ac:dyDescent="0.3">
      <c r="F362" s="247"/>
      <c r="G362" s="247"/>
    </row>
    <row r="363" spans="6:7" ht="14.25" customHeight="1" x14ac:dyDescent="0.3">
      <c r="F363" s="247"/>
      <c r="G363" s="247"/>
    </row>
    <row r="364" spans="6:7" ht="14.25" customHeight="1" x14ac:dyDescent="0.3">
      <c r="F364" s="247"/>
      <c r="G364" s="247"/>
    </row>
    <row r="365" spans="6:7" ht="14.25" customHeight="1" x14ac:dyDescent="0.3">
      <c r="F365" s="247"/>
      <c r="G365" s="247"/>
    </row>
    <row r="366" spans="6:7" ht="14.25" customHeight="1" x14ac:dyDescent="0.3">
      <c r="F366" s="247"/>
      <c r="G366" s="247"/>
    </row>
    <row r="367" spans="6:7" ht="14.25" customHeight="1" x14ac:dyDescent="0.3">
      <c r="F367" s="247"/>
      <c r="G367" s="247"/>
    </row>
    <row r="368" spans="6:7" ht="14.25" customHeight="1" x14ac:dyDescent="0.3">
      <c r="F368" s="247"/>
      <c r="G368" s="247"/>
    </row>
    <row r="369" spans="6:7" ht="14.25" customHeight="1" x14ac:dyDescent="0.3">
      <c r="F369" s="247"/>
      <c r="G369" s="247"/>
    </row>
    <row r="370" spans="6:7" ht="14.25" customHeight="1" x14ac:dyDescent="0.3">
      <c r="F370" s="247"/>
      <c r="G370" s="247"/>
    </row>
    <row r="371" spans="6:7" ht="14.25" customHeight="1" x14ac:dyDescent="0.3">
      <c r="F371" s="247"/>
      <c r="G371" s="247"/>
    </row>
    <row r="372" spans="6:7" ht="14.25" customHeight="1" x14ac:dyDescent="0.3">
      <c r="F372" s="247"/>
      <c r="G372" s="247"/>
    </row>
    <row r="373" spans="6:7" ht="14.25" customHeight="1" x14ac:dyDescent="0.3">
      <c r="F373" s="247"/>
      <c r="G373" s="247"/>
    </row>
    <row r="374" spans="6:7" ht="14.25" customHeight="1" x14ac:dyDescent="0.3">
      <c r="F374" s="247"/>
      <c r="G374" s="247"/>
    </row>
    <row r="375" spans="6:7" ht="14.25" customHeight="1" x14ac:dyDescent="0.3">
      <c r="F375" s="247"/>
      <c r="G375" s="247"/>
    </row>
    <row r="376" spans="6:7" ht="14.25" customHeight="1" x14ac:dyDescent="0.3">
      <c r="F376" s="247"/>
      <c r="G376" s="247"/>
    </row>
    <row r="377" spans="6:7" ht="14.25" customHeight="1" x14ac:dyDescent="0.3">
      <c r="F377" s="247"/>
      <c r="G377" s="247"/>
    </row>
    <row r="378" spans="6:7" ht="14.25" customHeight="1" x14ac:dyDescent="0.3">
      <c r="F378" s="247"/>
      <c r="G378" s="247"/>
    </row>
    <row r="379" spans="6:7" ht="14.25" customHeight="1" x14ac:dyDescent="0.3">
      <c r="F379" s="247"/>
      <c r="G379" s="247"/>
    </row>
    <row r="380" spans="6:7" ht="14.25" customHeight="1" x14ac:dyDescent="0.3">
      <c r="F380" s="247"/>
      <c r="G380" s="247"/>
    </row>
    <row r="381" spans="6:7" ht="14.25" customHeight="1" x14ac:dyDescent="0.3">
      <c r="F381" s="247"/>
      <c r="G381" s="247"/>
    </row>
    <row r="382" spans="6:7" ht="14.25" customHeight="1" x14ac:dyDescent="0.3">
      <c r="F382" s="247"/>
      <c r="G382" s="247"/>
    </row>
    <row r="383" spans="6:7" ht="14.25" customHeight="1" x14ac:dyDescent="0.3">
      <c r="F383" s="247"/>
      <c r="G383" s="247"/>
    </row>
    <row r="384" spans="6:7" ht="14.25" customHeight="1" x14ac:dyDescent="0.3">
      <c r="F384" s="247"/>
      <c r="G384" s="247"/>
    </row>
    <row r="385" spans="6:7" ht="14.25" customHeight="1" x14ac:dyDescent="0.3">
      <c r="F385" s="247"/>
      <c r="G385" s="247"/>
    </row>
    <row r="386" spans="6:7" ht="14.25" customHeight="1" x14ac:dyDescent="0.3">
      <c r="F386" s="247"/>
      <c r="G386" s="247"/>
    </row>
    <row r="387" spans="6:7" ht="14.25" customHeight="1" x14ac:dyDescent="0.3">
      <c r="F387" s="247"/>
      <c r="G387" s="247"/>
    </row>
    <row r="388" spans="6:7" ht="14.25" customHeight="1" x14ac:dyDescent="0.3">
      <c r="F388" s="247"/>
      <c r="G388" s="247"/>
    </row>
    <row r="389" spans="6:7" ht="14.25" customHeight="1" x14ac:dyDescent="0.3">
      <c r="F389" s="247"/>
      <c r="G389" s="247"/>
    </row>
    <row r="390" spans="6:7" ht="14.25" customHeight="1" x14ac:dyDescent="0.3">
      <c r="F390" s="247"/>
      <c r="G390" s="247"/>
    </row>
    <row r="391" spans="6:7" ht="14.25" customHeight="1" x14ac:dyDescent="0.3">
      <c r="F391" s="247"/>
      <c r="G391" s="247"/>
    </row>
    <row r="392" spans="6:7" ht="14.25" customHeight="1" x14ac:dyDescent="0.3">
      <c r="F392" s="247"/>
      <c r="G392" s="247"/>
    </row>
    <row r="393" spans="6:7" ht="14.25" customHeight="1" x14ac:dyDescent="0.3">
      <c r="F393" s="247"/>
      <c r="G393" s="247"/>
    </row>
    <row r="394" spans="6:7" ht="14.25" customHeight="1" x14ac:dyDescent="0.3">
      <c r="F394" s="247"/>
      <c r="G394" s="247"/>
    </row>
    <row r="395" spans="6:7" ht="14.25" customHeight="1" x14ac:dyDescent="0.3">
      <c r="F395" s="247"/>
      <c r="G395" s="247"/>
    </row>
    <row r="396" spans="6:7" ht="14.25" customHeight="1" x14ac:dyDescent="0.3">
      <c r="F396" s="247"/>
      <c r="G396" s="247"/>
    </row>
    <row r="397" spans="6:7" ht="14.25" customHeight="1" x14ac:dyDescent="0.3">
      <c r="F397" s="247"/>
      <c r="G397" s="247"/>
    </row>
    <row r="398" spans="6:7" ht="14.25" customHeight="1" x14ac:dyDescent="0.3">
      <c r="F398" s="247"/>
      <c r="G398" s="247"/>
    </row>
    <row r="399" spans="6:7" ht="14.25" customHeight="1" x14ac:dyDescent="0.3">
      <c r="F399" s="247"/>
      <c r="G399" s="247"/>
    </row>
    <row r="400" spans="6:7" ht="14.25" customHeight="1" x14ac:dyDescent="0.3">
      <c r="F400" s="247"/>
      <c r="G400" s="247"/>
    </row>
    <row r="401" spans="6:7" ht="14.25" customHeight="1" x14ac:dyDescent="0.3">
      <c r="F401" s="247"/>
      <c r="G401" s="247"/>
    </row>
    <row r="402" spans="6:7" ht="14.25" customHeight="1" x14ac:dyDescent="0.3">
      <c r="F402" s="247"/>
      <c r="G402" s="247"/>
    </row>
    <row r="403" spans="6:7" ht="14.25" customHeight="1" x14ac:dyDescent="0.3">
      <c r="F403" s="247"/>
      <c r="G403" s="247"/>
    </row>
    <row r="404" spans="6:7" ht="14.25" customHeight="1" x14ac:dyDescent="0.3">
      <c r="F404" s="247"/>
      <c r="G404" s="247"/>
    </row>
    <row r="405" spans="6:7" ht="14.25" customHeight="1" x14ac:dyDescent="0.3">
      <c r="F405" s="247"/>
      <c r="G405" s="247"/>
    </row>
    <row r="406" spans="6:7" ht="14.25" customHeight="1" x14ac:dyDescent="0.3">
      <c r="F406" s="247"/>
      <c r="G406" s="247"/>
    </row>
    <row r="407" spans="6:7" ht="14.25" customHeight="1" x14ac:dyDescent="0.3">
      <c r="F407" s="247"/>
      <c r="G407" s="247"/>
    </row>
    <row r="408" spans="6:7" ht="14.25" customHeight="1" x14ac:dyDescent="0.3">
      <c r="F408" s="247"/>
      <c r="G408" s="247"/>
    </row>
    <row r="409" spans="6:7" ht="14.25" customHeight="1" x14ac:dyDescent="0.3">
      <c r="F409" s="247"/>
      <c r="G409" s="247"/>
    </row>
    <row r="410" spans="6:7" ht="14.25" customHeight="1" x14ac:dyDescent="0.3">
      <c r="F410" s="247"/>
      <c r="G410" s="247"/>
    </row>
    <row r="411" spans="6:7" ht="14.25" customHeight="1" x14ac:dyDescent="0.3">
      <c r="F411" s="247"/>
      <c r="G411" s="247"/>
    </row>
    <row r="412" spans="6:7" ht="14.25" customHeight="1" x14ac:dyDescent="0.3">
      <c r="F412" s="247"/>
      <c r="G412" s="247"/>
    </row>
    <row r="413" spans="6:7" ht="14.25" customHeight="1" x14ac:dyDescent="0.3">
      <c r="F413" s="247"/>
      <c r="G413" s="247"/>
    </row>
    <row r="414" spans="6:7" ht="14.25" customHeight="1" x14ac:dyDescent="0.3">
      <c r="F414" s="247"/>
      <c r="G414" s="247"/>
    </row>
    <row r="415" spans="6:7" ht="14.25" customHeight="1" x14ac:dyDescent="0.3">
      <c r="F415" s="247"/>
      <c r="G415" s="247"/>
    </row>
    <row r="416" spans="6:7" ht="14.25" customHeight="1" x14ac:dyDescent="0.3">
      <c r="F416" s="247"/>
      <c r="G416" s="247"/>
    </row>
    <row r="417" spans="6:7" ht="14.25" customHeight="1" x14ac:dyDescent="0.3">
      <c r="F417" s="247"/>
      <c r="G417" s="247"/>
    </row>
    <row r="418" spans="6:7" ht="14.25" customHeight="1" x14ac:dyDescent="0.3">
      <c r="F418" s="247"/>
      <c r="G418" s="247"/>
    </row>
    <row r="419" spans="6:7" ht="14.25" customHeight="1" x14ac:dyDescent="0.3">
      <c r="F419" s="247"/>
      <c r="G419" s="247"/>
    </row>
    <row r="420" spans="6:7" ht="14.25" customHeight="1" x14ac:dyDescent="0.3">
      <c r="F420" s="247"/>
      <c r="G420" s="247"/>
    </row>
    <row r="421" spans="6:7" ht="14.25" customHeight="1" x14ac:dyDescent="0.3">
      <c r="F421" s="247"/>
      <c r="G421" s="247"/>
    </row>
    <row r="422" spans="6:7" ht="14.25" customHeight="1" x14ac:dyDescent="0.3">
      <c r="F422" s="247"/>
      <c r="G422" s="247"/>
    </row>
    <row r="423" spans="6:7" ht="14.25" customHeight="1" x14ac:dyDescent="0.3">
      <c r="F423" s="247"/>
      <c r="G423" s="247"/>
    </row>
    <row r="424" spans="6:7" ht="14.25" customHeight="1" x14ac:dyDescent="0.3">
      <c r="F424" s="247"/>
      <c r="G424" s="247"/>
    </row>
    <row r="425" spans="6:7" ht="14.25" customHeight="1" x14ac:dyDescent="0.3">
      <c r="F425" s="247"/>
      <c r="G425" s="247"/>
    </row>
    <row r="426" spans="6:7" ht="14.25" customHeight="1" x14ac:dyDescent="0.3">
      <c r="F426" s="247"/>
      <c r="G426" s="247"/>
    </row>
    <row r="427" spans="6:7" ht="14.25" customHeight="1" x14ac:dyDescent="0.3">
      <c r="F427" s="247"/>
      <c r="G427" s="247"/>
    </row>
    <row r="428" spans="6:7" ht="14.25" customHeight="1" x14ac:dyDescent="0.3">
      <c r="F428" s="247"/>
      <c r="G428" s="247"/>
    </row>
    <row r="429" spans="6:7" ht="14.25" customHeight="1" x14ac:dyDescent="0.3">
      <c r="F429" s="247"/>
      <c r="G429" s="247"/>
    </row>
    <row r="430" spans="6:7" ht="14.25" customHeight="1" x14ac:dyDescent="0.3">
      <c r="F430" s="247"/>
      <c r="G430" s="247"/>
    </row>
    <row r="431" spans="6:7" ht="14.25" customHeight="1" x14ac:dyDescent="0.3">
      <c r="F431" s="247"/>
      <c r="G431" s="247"/>
    </row>
    <row r="432" spans="6:7" ht="14.25" customHeight="1" x14ac:dyDescent="0.3">
      <c r="F432" s="247"/>
      <c r="G432" s="247"/>
    </row>
    <row r="433" spans="6:7" ht="14.25" customHeight="1" x14ac:dyDescent="0.3">
      <c r="F433" s="247"/>
      <c r="G433" s="247"/>
    </row>
    <row r="434" spans="6:7" ht="14.25" customHeight="1" x14ac:dyDescent="0.3">
      <c r="F434" s="247"/>
      <c r="G434" s="247"/>
    </row>
    <row r="435" spans="6:7" ht="14.25" customHeight="1" x14ac:dyDescent="0.3">
      <c r="F435" s="247"/>
      <c r="G435" s="247"/>
    </row>
    <row r="436" spans="6:7" ht="14.25" customHeight="1" x14ac:dyDescent="0.3">
      <c r="F436" s="247"/>
      <c r="G436" s="247"/>
    </row>
    <row r="437" spans="6:7" ht="14.25" customHeight="1" x14ac:dyDescent="0.3">
      <c r="F437" s="247"/>
      <c r="G437" s="247"/>
    </row>
    <row r="438" spans="6:7" ht="14.25" customHeight="1" x14ac:dyDescent="0.3">
      <c r="F438" s="247"/>
      <c r="G438" s="247"/>
    </row>
    <row r="439" spans="6:7" ht="14.25" customHeight="1" x14ac:dyDescent="0.3">
      <c r="F439" s="247"/>
      <c r="G439" s="247"/>
    </row>
    <row r="440" spans="6:7" ht="14.25" customHeight="1" x14ac:dyDescent="0.3">
      <c r="F440" s="247"/>
      <c r="G440" s="247"/>
    </row>
    <row r="441" spans="6:7" ht="14.25" customHeight="1" x14ac:dyDescent="0.3">
      <c r="F441" s="247"/>
      <c r="G441" s="247"/>
    </row>
    <row r="442" spans="6:7" ht="14.25" customHeight="1" x14ac:dyDescent="0.3">
      <c r="F442" s="247"/>
      <c r="G442" s="247"/>
    </row>
    <row r="443" spans="6:7" ht="14.25" customHeight="1" x14ac:dyDescent="0.3">
      <c r="F443" s="247"/>
      <c r="G443" s="247"/>
    </row>
    <row r="444" spans="6:7" ht="14.25" customHeight="1" x14ac:dyDescent="0.3">
      <c r="F444" s="247"/>
      <c r="G444" s="247"/>
    </row>
    <row r="445" spans="6:7" ht="14.25" customHeight="1" x14ac:dyDescent="0.3">
      <c r="F445" s="247"/>
      <c r="G445" s="247"/>
    </row>
    <row r="446" spans="6:7" ht="14.25" customHeight="1" x14ac:dyDescent="0.3">
      <c r="F446" s="247"/>
      <c r="G446" s="247"/>
    </row>
    <row r="447" spans="6:7" ht="14.25" customHeight="1" x14ac:dyDescent="0.3">
      <c r="F447" s="247"/>
      <c r="G447" s="247"/>
    </row>
    <row r="448" spans="6:7" ht="14.25" customHeight="1" x14ac:dyDescent="0.3">
      <c r="F448" s="247"/>
      <c r="G448" s="247"/>
    </row>
    <row r="449" spans="6:7" ht="14.25" customHeight="1" x14ac:dyDescent="0.3">
      <c r="F449" s="247"/>
      <c r="G449" s="247"/>
    </row>
    <row r="450" spans="6:7" ht="14.25" customHeight="1" x14ac:dyDescent="0.3">
      <c r="F450" s="247"/>
      <c r="G450" s="247"/>
    </row>
    <row r="451" spans="6:7" ht="14.25" customHeight="1" x14ac:dyDescent="0.3">
      <c r="F451" s="247"/>
      <c r="G451" s="247"/>
    </row>
    <row r="452" spans="6:7" ht="14.25" customHeight="1" x14ac:dyDescent="0.3">
      <c r="F452" s="247"/>
      <c r="G452" s="247"/>
    </row>
    <row r="453" spans="6:7" ht="14.25" customHeight="1" x14ac:dyDescent="0.3">
      <c r="F453" s="247"/>
      <c r="G453" s="247"/>
    </row>
    <row r="454" spans="6:7" ht="14.25" customHeight="1" x14ac:dyDescent="0.3">
      <c r="F454" s="247"/>
      <c r="G454" s="247"/>
    </row>
    <row r="455" spans="6:7" ht="14.25" customHeight="1" x14ac:dyDescent="0.3">
      <c r="F455" s="247"/>
      <c r="G455" s="247"/>
    </row>
    <row r="456" spans="6:7" ht="14.25" customHeight="1" x14ac:dyDescent="0.3">
      <c r="F456" s="247"/>
      <c r="G456" s="247"/>
    </row>
    <row r="457" spans="6:7" ht="14.25" customHeight="1" x14ac:dyDescent="0.3">
      <c r="F457" s="247"/>
      <c r="G457" s="247"/>
    </row>
    <row r="458" spans="6:7" ht="14.25" customHeight="1" x14ac:dyDescent="0.3">
      <c r="F458" s="247"/>
      <c r="G458" s="247"/>
    </row>
    <row r="459" spans="6:7" ht="14.25" customHeight="1" x14ac:dyDescent="0.3">
      <c r="F459" s="247"/>
      <c r="G459" s="247"/>
    </row>
    <row r="460" spans="6:7" ht="14.25" customHeight="1" x14ac:dyDescent="0.3">
      <c r="F460" s="247"/>
      <c r="G460" s="247"/>
    </row>
    <row r="461" spans="6:7" ht="14.25" customHeight="1" x14ac:dyDescent="0.3">
      <c r="F461" s="247"/>
      <c r="G461" s="247"/>
    </row>
    <row r="462" spans="6:7" ht="14.25" customHeight="1" x14ac:dyDescent="0.3">
      <c r="F462" s="247"/>
      <c r="G462" s="247"/>
    </row>
    <row r="463" spans="6:7" ht="14.25" customHeight="1" x14ac:dyDescent="0.3">
      <c r="F463" s="247"/>
      <c r="G463" s="247"/>
    </row>
    <row r="464" spans="6:7" ht="14.25" customHeight="1" x14ac:dyDescent="0.3">
      <c r="F464" s="247"/>
      <c r="G464" s="247"/>
    </row>
    <row r="465" spans="6:7" ht="14.25" customHeight="1" x14ac:dyDescent="0.3">
      <c r="F465" s="247"/>
      <c r="G465" s="247"/>
    </row>
    <row r="466" spans="6:7" ht="14.25" customHeight="1" x14ac:dyDescent="0.3">
      <c r="F466" s="247"/>
      <c r="G466" s="247"/>
    </row>
    <row r="467" spans="6:7" ht="14.25" customHeight="1" x14ac:dyDescent="0.3">
      <c r="F467" s="247"/>
      <c r="G467" s="247"/>
    </row>
    <row r="468" spans="6:7" ht="14.25" customHeight="1" x14ac:dyDescent="0.3">
      <c r="F468" s="247"/>
      <c r="G468" s="247"/>
    </row>
    <row r="469" spans="6:7" ht="14.25" customHeight="1" x14ac:dyDescent="0.3">
      <c r="F469" s="247"/>
      <c r="G469" s="247"/>
    </row>
    <row r="470" spans="6:7" ht="14.25" customHeight="1" x14ac:dyDescent="0.3">
      <c r="F470" s="247"/>
      <c r="G470" s="247"/>
    </row>
    <row r="471" spans="6:7" ht="14.25" customHeight="1" x14ac:dyDescent="0.3">
      <c r="F471" s="247"/>
      <c r="G471" s="247"/>
    </row>
    <row r="472" spans="6:7" ht="14.25" customHeight="1" x14ac:dyDescent="0.3">
      <c r="F472" s="247"/>
      <c r="G472" s="247"/>
    </row>
    <row r="473" spans="6:7" ht="14.25" customHeight="1" x14ac:dyDescent="0.3">
      <c r="F473" s="247"/>
      <c r="G473" s="247"/>
    </row>
    <row r="474" spans="6:7" ht="14.25" customHeight="1" x14ac:dyDescent="0.3">
      <c r="F474" s="247"/>
      <c r="G474" s="247"/>
    </row>
    <row r="475" spans="6:7" ht="14.25" customHeight="1" x14ac:dyDescent="0.3">
      <c r="F475" s="247"/>
      <c r="G475" s="247"/>
    </row>
    <row r="476" spans="6:7" ht="14.25" customHeight="1" x14ac:dyDescent="0.3">
      <c r="F476" s="247"/>
      <c r="G476" s="247"/>
    </row>
    <row r="477" spans="6:7" ht="14.25" customHeight="1" x14ac:dyDescent="0.3">
      <c r="F477" s="247"/>
      <c r="G477" s="247"/>
    </row>
    <row r="478" spans="6:7" ht="14.25" customHeight="1" x14ac:dyDescent="0.3">
      <c r="F478" s="247"/>
      <c r="G478" s="247"/>
    </row>
    <row r="479" spans="6:7" ht="14.25" customHeight="1" x14ac:dyDescent="0.3">
      <c r="F479" s="247"/>
      <c r="G479" s="247"/>
    </row>
    <row r="480" spans="6:7" ht="14.25" customHeight="1" x14ac:dyDescent="0.3">
      <c r="F480" s="247"/>
      <c r="G480" s="247"/>
    </row>
    <row r="481" spans="6:7" ht="14.25" customHeight="1" x14ac:dyDescent="0.3">
      <c r="F481" s="247"/>
      <c r="G481" s="247"/>
    </row>
    <row r="482" spans="6:7" ht="14.25" customHeight="1" x14ac:dyDescent="0.3">
      <c r="F482" s="247"/>
      <c r="G482" s="247"/>
    </row>
    <row r="483" spans="6:7" ht="14.25" customHeight="1" x14ac:dyDescent="0.3">
      <c r="F483" s="247"/>
      <c r="G483" s="247"/>
    </row>
    <row r="484" spans="6:7" ht="14.25" customHeight="1" x14ac:dyDescent="0.3">
      <c r="F484" s="247"/>
      <c r="G484" s="247"/>
    </row>
    <row r="485" spans="6:7" ht="14.25" customHeight="1" x14ac:dyDescent="0.3">
      <c r="F485" s="247"/>
      <c r="G485" s="247"/>
    </row>
    <row r="486" spans="6:7" ht="14.25" customHeight="1" x14ac:dyDescent="0.3">
      <c r="F486" s="247"/>
      <c r="G486" s="247"/>
    </row>
    <row r="487" spans="6:7" ht="14.25" customHeight="1" x14ac:dyDescent="0.3">
      <c r="F487" s="247"/>
      <c r="G487" s="247"/>
    </row>
    <row r="488" spans="6:7" ht="14.25" customHeight="1" x14ac:dyDescent="0.3">
      <c r="F488" s="247"/>
      <c r="G488" s="247"/>
    </row>
    <row r="489" spans="6:7" ht="14.25" customHeight="1" x14ac:dyDescent="0.3">
      <c r="F489" s="247"/>
      <c r="G489" s="247"/>
    </row>
    <row r="490" spans="6:7" ht="14.25" customHeight="1" x14ac:dyDescent="0.3">
      <c r="F490" s="247"/>
      <c r="G490" s="247"/>
    </row>
    <row r="491" spans="6:7" ht="14.25" customHeight="1" x14ac:dyDescent="0.3">
      <c r="F491" s="247"/>
      <c r="G491" s="247"/>
    </row>
    <row r="492" spans="6:7" ht="14.25" customHeight="1" x14ac:dyDescent="0.3">
      <c r="F492" s="247"/>
      <c r="G492" s="247"/>
    </row>
    <row r="493" spans="6:7" ht="14.25" customHeight="1" x14ac:dyDescent="0.3">
      <c r="F493" s="247"/>
      <c r="G493" s="247"/>
    </row>
    <row r="494" spans="6:7" ht="14.25" customHeight="1" x14ac:dyDescent="0.3">
      <c r="F494" s="247"/>
      <c r="G494" s="247"/>
    </row>
    <row r="495" spans="6:7" ht="14.25" customHeight="1" x14ac:dyDescent="0.3">
      <c r="F495" s="247"/>
      <c r="G495" s="247"/>
    </row>
    <row r="496" spans="6:7" ht="14.25" customHeight="1" x14ac:dyDescent="0.3">
      <c r="F496" s="247"/>
      <c r="G496" s="247"/>
    </row>
    <row r="497" spans="6:7" ht="14.25" customHeight="1" x14ac:dyDescent="0.3">
      <c r="F497" s="247"/>
      <c r="G497" s="247"/>
    </row>
    <row r="498" spans="6:7" ht="14.25" customHeight="1" x14ac:dyDescent="0.3">
      <c r="F498" s="247"/>
      <c r="G498" s="247"/>
    </row>
    <row r="499" spans="6:7" ht="14.25" customHeight="1" x14ac:dyDescent="0.3">
      <c r="F499" s="247"/>
      <c r="G499" s="247"/>
    </row>
    <row r="500" spans="6:7" ht="14.25" customHeight="1" x14ac:dyDescent="0.3">
      <c r="F500" s="247"/>
      <c r="G500" s="247"/>
    </row>
    <row r="501" spans="6:7" ht="14.25" customHeight="1" x14ac:dyDescent="0.3">
      <c r="F501" s="247"/>
      <c r="G501" s="247"/>
    </row>
    <row r="502" spans="6:7" ht="14.25" customHeight="1" x14ac:dyDescent="0.3">
      <c r="F502" s="247"/>
      <c r="G502" s="247"/>
    </row>
    <row r="503" spans="6:7" ht="14.25" customHeight="1" x14ac:dyDescent="0.3">
      <c r="F503" s="247"/>
      <c r="G503" s="247"/>
    </row>
    <row r="504" spans="6:7" ht="14.25" customHeight="1" x14ac:dyDescent="0.3">
      <c r="F504" s="247"/>
      <c r="G504" s="247"/>
    </row>
    <row r="505" spans="6:7" ht="14.25" customHeight="1" x14ac:dyDescent="0.3">
      <c r="F505" s="247"/>
      <c r="G505" s="247"/>
    </row>
    <row r="506" spans="6:7" ht="14.25" customHeight="1" x14ac:dyDescent="0.3">
      <c r="F506" s="247"/>
      <c r="G506" s="247"/>
    </row>
    <row r="507" spans="6:7" ht="14.25" customHeight="1" x14ac:dyDescent="0.3">
      <c r="F507" s="247"/>
      <c r="G507" s="247"/>
    </row>
    <row r="508" spans="6:7" ht="14.25" customHeight="1" x14ac:dyDescent="0.3">
      <c r="F508" s="247"/>
      <c r="G508" s="247"/>
    </row>
    <row r="509" spans="6:7" ht="14.25" customHeight="1" x14ac:dyDescent="0.3">
      <c r="F509" s="247"/>
      <c r="G509" s="247"/>
    </row>
    <row r="510" spans="6:7" ht="14.25" customHeight="1" x14ac:dyDescent="0.3">
      <c r="F510" s="247"/>
      <c r="G510" s="247"/>
    </row>
    <row r="511" spans="6:7" ht="14.25" customHeight="1" x14ac:dyDescent="0.3">
      <c r="F511" s="247"/>
      <c r="G511" s="247"/>
    </row>
    <row r="512" spans="6:7" ht="14.25" customHeight="1" x14ac:dyDescent="0.3">
      <c r="F512" s="247"/>
      <c r="G512" s="247"/>
    </row>
    <row r="513" spans="6:7" ht="14.25" customHeight="1" x14ac:dyDescent="0.3">
      <c r="F513" s="247"/>
      <c r="G513" s="247"/>
    </row>
    <row r="514" spans="6:7" ht="14.25" customHeight="1" x14ac:dyDescent="0.3">
      <c r="F514" s="247"/>
      <c r="G514" s="247"/>
    </row>
    <row r="515" spans="6:7" ht="14.25" customHeight="1" x14ac:dyDescent="0.3">
      <c r="F515" s="247"/>
      <c r="G515" s="247"/>
    </row>
    <row r="516" spans="6:7" ht="14.25" customHeight="1" x14ac:dyDescent="0.3">
      <c r="F516" s="247"/>
      <c r="G516" s="247"/>
    </row>
    <row r="517" spans="6:7" ht="14.25" customHeight="1" x14ac:dyDescent="0.3">
      <c r="F517" s="247"/>
      <c r="G517" s="247"/>
    </row>
    <row r="518" spans="6:7" ht="14.25" customHeight="1" x14ac:dyDescent="0.3">
      <c r="F518" s="247"/>
      <c r="G518" s="247"/>
    </row>
    <row r="519" spans="6:7" ht="14.25" customHeight="1" x14ac:dyDescent="0.3">
      <c r="F519" s="247"/>
      <c r="G519" s="247"/>
    </row>
    <row r="520" spans="6:7" ht="14.25" customHeight="1" x14ac:dyDescent="0.3">
      <c r="F520" s="247"/>
      <c r="G520" s="247"/>
    </row>
    <row r="521" spans="6:7" ht="14.25" customHeight="1" x14ac:dyDescent="0.3">
      <c r="F521" s="247"/>
      <c r="G521" s="247"/>
    </row>
    <row r="522" spans="6:7" ht="14.25" customHeight="1" x14ac:dyDescent="0.3">
      <c r="F522" s="247"/>
      <c r="G522" s="247"/>
    </row>
    <row r="523" spans="6:7" ht="14.25" customHeight="1" x14ac:dyDescent="0.3">
      <c r="F523" s="247"/>
      <c r="G523" s="247"/>
    </row>
    <row r="524" spans="6:7" ht="14.25" customHeight="1" x14ac:dyDescent="0.3">
      <c r="F524" s="247"/>
      <c r="G524" s="247"/>
    </row>
    <row r="525" spans="6:7" ht="14.25" customHeight="1" x14ac:dyDescent="0.3">
      <c r="F525" s="247"/>
      <c r="G525" s="247"/>
    </row>
    <row r="526" spans="6:7" ht="14.25" customHeight="1" x14ac:dyDescent="0.3">
      <c r="F526" s="247"/>
      <c r="G526" s="247"/>
    </row>
    <row r="527" spans="6:7" ht="14.25" customHeight="1" x14ac:dyDescent="0.3">
      <c r="F527" s="247"/>
      <c r="G527" s="247"/>
    </row>
    <row r="528" spans="6:7" ht="14.25" customHeight="1" x14ac:dyDescent="0.3">
      <c r="F528" s="247"/>
      <c r="G528" s="247"/>
    </row>
    <row r="529" spans="6:7" ht="14.25" customHeight="1" x14ac:dyDescent="0.3">
      <c r="F529" s="247"/>
      <c r="G529" s="247"/>
    </row>
    <row r="530" spans="6:7" ht="14.25" customHeight="1" x14ac:dyDescent="0.3">
      <c r="F530" s="247"/>
      <c r="G530" s="247"/>
    </row>
    <row r="531" spans="6:7" ht="14.25" customHeight="1" x14ac:dyDescent="0.3">
      <c r="F531" s="247"/>
      <c r="G531" s="247"/>
    </row>
    <row r="532" spans="6:7" ht="14.25" customHeight="1" x14ac:dyDescent="0.3">
      <c r="F532" s="247"/>
      <c r="G532" s="247"/>
    </row>
    <row r="533" spans="6:7" ht="14.25" customHeight="1" x14ac:dyDescent="0.3">
      <c r="F533" s="247"/>
      <c r="G533" s="247"/>
    </row>
    <row r="534" spans="6:7" ht="14.25" customHeight="1" x14ac:dyDescent="0.3">
      <c r="F534" s="247"/>
      <c r="G534" s="247"/>
    </row>
    <row r="535" spans="6:7" ht="14.25" customHeight="1" x14ac:dyDescent="0.3">
      <c r="F535" s="247"/>
      <c r="G535" s="247"/>
    </row>
    <row r="536" spans="6:7" ht="14.25" customHeight="1" x14ac:dyDescent="0.3">
      <c r="F536" s="247"/>
      <c r="G536" s="247"/>
    </row>
    <row r="537" spans="6:7" ht="14.25" customHeight="1" x14ac:dyDescent="0.3">
      <c r="F537" s="247"/>
      <c r="G537" s="247"/>
    </row>
    <row r="538" spans="6:7" ht="14.25" customHeight="1" x14ac:dyDescent="0.3">
      <c r="F538" s="247"/>
      <c r="G538" s="247"/>
    </row>
    <row r="539" spans="6:7" ht="14.25" customHeight="1" x14ac:dyDescent="0.3">
      <c r="F539" s="247"/>
      <c r="G539" s="247"/>
    </row>
    <row r="540" spans="6:7" ht="14.25" customHeight="1" x14ac:dyDescent="0.3">
      <c r="F540" s="247"/>
      <c r="G540" s="247"/>
    </row>
    <row r="541" spans="6:7" ht="14.25" customHeight="1" x14ac:dyDescent="0.3">
      <c r="F541" s="247"/>
      <c r="G541" s="247"/>
    </row>
    <row r="542" spans="6:7" ht="14.25" customHeight="1" x14ac:dyDescent="0.3">
      <c r="F542" s="247"/>
      <c r="G542" s="247"/>
    </row>
    <row r="543" spans="6:7" ht="14.25" customHeight="1" x14ac:dyDescent="0.3">
      <c r="F543" s="247"/>
      <c r="G543" s="247"/>
    </row>
    <row r="544" spans="6:7" ht="14.25" customHeight="1" x14ac:dyDescent="0.3">
      <c r="F544" s="247"/>
      <c r="G544" s="247"/>
    </row>
    <row r="545" spans="6:7" ht="14.25" customHeight="1" x14ac:dyDescent="0.3">
      <c r="F545" s="247"/>
      <c r="G545" s="247"/>
    </row>
    <row r="546" spans="6:7" ht="14.25" customHeight="1" x14ac:dyDescent="0.3">
      <c r="F546" s="247"/>
      <c r="G546" s="247"/>
    </row>
    <row r="547" spans="6:7" ht="14.25" customHeight="1" x14ac:dyDescent="0.3">
      <c r="F547" s="247"/>
      <c r="G547" s="247"/>
    </row>
    <row r="548" spans="6:7" ht="14.25" customHeight="1" x14ac:dyDescent="0.3">
      <c r="F548" s="247"/>
      <c r="G548" s="247"/>
    </row>
    <row r="549" spans="6:7" ht="14.25" customHeight="1" x14ac:dyDescent="0.3">
      <c r="F549" s="247"/>
      <c r="G549" s="247"/>
    </row>
    <row r="550" spans="6:7" ht="14.25" customHeight="1" x14ac:dyDescent="0.3">
      <c r="F550" s="247"/>
      <c r="G550" s="247"/>
    </row>
    <row r="551" spans="6:7" ht="14.25" customHeight="1" x14ac:dyDescent="0.3">
      <c r="F551" s="247"/>
      <c r="G551" s="247"/>
    </row>
    <row r="552" spans="6:7" ht="14.25" customHeight="1" x14ac:dyDescent="0.3">
      <c r="F552" s="247"/>
      <c r="G552" s="247"/>
    </row>
    <row r="553" spans="6:7" ht="14.25" customHeight="1" x14ac:dyDescent="0.3">
      <c r="F553" s="247"/>
      <c r="G553" s="247"/>
    </row>
    <row r="554" spans="6:7" ht="14.25" customHeight="1" x14ac:dyDescent="0.3">
      <c r="F554" s="247"/>
      <c r="G554" s="247"/>
    </row>
    <row r="555" spans="6:7" ht="14.25" customHeight="1" x14ac:dyDescent="0.3">
      <c r="F555" s="247"/>
      <c r="G555" s="247"/>
    </row>
    <row r="556" spans="6:7" ht="14.25" customHeight="1" x14ac:dyDescent="0.3">
      <c r="F556" s="247"/>
      <c r="G556" s="247"/>
    </row>
    <row r="557" spans="6:7" ht="14.25" customHeight="1" x14ac:dyDescent="0.3">
      <c r="F557" s="247"/>
      <c r="G557" s="247"/>
    </row>
    <row r="558" spans="6:7" ht="14.25" customHeight="1" x14ac:dyDescent="0.3">
      <c r="F558" s="247"/>
      <c r="G558" s="247"/>
    </row>
    <row r="559" spans="6:7" ht="14.25" customHeight="1" x14ac:dyDescent="0.3">
      <c r="F559" s="247"/>
      <c r="G559" s="247"/>
    </row>
    <row r="560" spans="6:7" ht="14.25" customHeight="1" x14ac:dyDescent="0.3">
      <c r="F560" s="247"/>
      <c r="G560" s="247"/>
    </row>
    <row r="561" spans="6:7" ht="14.25" customHeight="1" x14ac:dyDescent="0.3">
      <c r="F561" s="247"/>
      <c r="G561" s="247"/>
    </row>
    <row r="562" spans="6:7" ht="14.25" customHeight="1" x14ac:dyDescent="0.3">
      <c r="F562" s="247"/>
      <c r="G562" s="247"/>
    </row>
    <row r="563" spans="6:7" ht="14.25" customHeight="1" x14ac:dyDescent="0.3">
      <c r="F563" s="247"/>
      <c r="G563" s="247"/>
    </row>
    <row r="564" spans="6:7" ht="14.25" customHeight="1" x14ac:dyDescent="0.3">
      <c r="F564" s="247"/>
      <c r="G564" s="247"/>
    </row>
    <row r="565" spans="6:7" ht="14.25" customHeight="1" x14ac:dyDescent="0.3">
      <c r="F565" s="247"/>
      <c r="G565" s="247"/>
    </row>
    <row r="566" spans="6:7" ht="14.25" customHeight="1" x14ac:dyDescent="0.3">
      <c r="F566" s="247"/>
      <c r="G566" s="247"/>
    </row>
    <row r="567" spans="6:7" ht="14.25" customHeight="1" x14ac:dyDescent="0.3">
      <c r="F567" s="247"/>
      <c r="G567" s="247"/>
    </row>
    <row r="568" spans="6:7" ht="14.25" customHeight="1" x14ac:dyDescent="0.3">
      <c r="F568" s="247"/>
      <c r="G568" s="247"/>
    </row>
    <row r="569" spans="6:7" ht="14.25" customHeight="1" x14ac:dyDescent="0.3">
      <c r="F569" s="247"/>
      <c r="G569" s="247"/>
    </row>
    <row r="570" spans="6:7" ht="14.25" customHeight="1" x14ac:dyDescent="0.3">
      <c r="F570" s="247"/>
      <c r="G570" s="247"/>
    </row>
    <row r="571" spans="6:7" ht="14.25" customHeight="1" x14ac:dyDescent="0.3">
      <c r="F571" s="247"/>
      <c r="G571" s="247"/>
    </row>
    <row r="572" spans="6:7" ht="14.25" customHeight="1" x14ac:dyDescent="0.3">
      <c r="F572" s="247"/>
      <c r="G572" s="247"/>
    </row>
    <row r="573" spans="6:7" ht="14.25" customHeight="1" x14ac:dyDescent="0.3">
      <c r="F573" s="247"/>
      <c r="G573" s="247"/>
    </row>
    <row r="574" spans="6:7" ht="14.25" customHeight="1" x14ac:dyDescent="0.3">
      <c r="F574" s="247"/>
      <c r="G574" s="247"/>
    </row>
    <row r="575" spans="6:7" ht="14.25" customHeight="1" x14ac:dyDescent="0.3">
      <c r="F575" s="247"/>
      <c r="G575" s="247"/>
    </row>
    <row r="576" spans="6:7" ht="14.25" customHeight="1" x14ac:dyDescent="0.3">
      <c r="F576" s="247"/>
      <c r="G576" s="247"/>
    </row>
    <row r="577" spans="6:7" ht="14.25" customHeight="1" x14ac:dyDescent="0.3">
      <c r="F577" s="247"/>
      <c r="G577" s="247"/>
    </row>
    <row r="578" spans="6:7" ht="14.25" customHeight="1" x14ac:dyDescent="0.3">
      <c r="F578" s="247"/>
      <c r="G578" s="247"/>
    </row>
    <row r="579" spans="6:7" ht="14.25" customHeight="1" x14ac:dyDescent="0.3">
      <c r="F579" s="247"/>
      <c r="G579" s="247"/>
    </row>
    <row r="580" spans="6:7" ht="14.25" customHeight="1" x14ac:dyDescent="0.3">
      <c r="F580" s="247"/>
      <c r="G580" s="247"/>
    </row>
    <row r="581" spans="6:7" ht="14.25" customHeight="1" x14ac:dyDescent="0.3">
      <c r="F581" s="247"/>
      <c r="G581" s="247"/>
    </row>
    <row r="582" spans="6:7" ht="14.25" customHeight="1" x14ac:dyDescent="0.3">
      <c r="F582" s="247"/>
      <c r="G582" s="247"/>
    </row>
    <row r="583" spans="6:7" ht="14.25" customHeight="1" x14ac:dyDescent="0.3">
      <c r="F583" s="247"/>
      <c r="G583" s="247"/>
    </row>
    <row r="584" spans="6:7" ht="14.25" customHeight="1" x14ac:dyDescent="0.3">
      <c r="F584" s="247"/>
      <c r="G584" s="247"/>
    </row>
    <row r="585" spans="6:7" ht="14.25" customHeight="1" x14ac:dyDescent="0.3">
      <c r="F585" s="247"/>
      <c r="G585" s="247"/>
    </row>
    <row r="586" spans="6:7" ht="14.25" customHeight="1" x14ac:dyDescent="0.3">
      <c r="F586" s="247"/>
      <c r="G586" s="247"/>
    </row>
    <row r="587" spans="6:7" ht="14.25" customHeight="1" x14ac:dyDescent="0.3">
      <c r="F587" s="247"/>
      <c r="G587" s="247"/>
    </row>
    <row r="588" spans="6:7" ht="14.25" customHeight="1" x14ac:dyDescent="0.3">
      <c r="F588" s="247"/>
      <c r="G588" s="247"/>
    </row>
    <row r="589" spans="6:7" ht="14.25" customHeight="1" x14ac:dyDescent="0.3">
      <c r="F589" s="247"/>
      <c r="G589" s="247"/>
    </row>
    <row r="590" spans="6:7" ht="14.25" customHeight="1" x14ac:dyDescent="0.3">
      <c r="F590" s="247"/>
      <c r="G590" s="247"/>
    </row>
    <row r="591" spans="6:7" ht="14.25" customHeight="1" x14ac:dyDescent="0.3">
      <c r="F591" s="247"/>
      <c r="G591" s="247"/>
    </row>
    <row r="592" spans="6:7" ht="14.25" customHeight="1" x14ac:dyDescent="0.3">
      <c r="F592" s="247"/>
      <c r="G592" s="247"/>
    </row>
    <row r="593" spans="6:7" ht="14.25" customHeight="1" x14ac:dyDescent="0.3">
      <c r="F593" s="247"/>
      <c r="G593" s="247"/>
    </row>
    <row r="594" spans="6:7" ht="14.25" customHeight="1" x14ac:dyDescent="0.3">
      <c r="F594" s="247"/>
      <c r="G594" s="247"/>
    </row>
    <row r="595" spans="6:7" ht="14.25" customHeight="1" x14ac:dyDescent="0.3">
      <c r="F595" s="247"/>
      <c r="G595" s="247"/>
    </row>
    <row r="596" spans="6:7" ht="14.25" customHeight="1" x14ac:dyDescent="0.3">
      <c r="F596" s="247"/>
      <c r="G596" s="247"/>
    </row>
    <row r="597" spans="6:7" ht="14.25" customHeight="1" x14ac:dyDescent="0.3">
      <c r="F597" s="247"/>
      <c r="G597" s="247"/>
    </row>
    <row r="598" spans="6:7" ht="14.25" customHeight="1" x14ac:dyDescent="0.3">
      <c r="F598" s="247"/>
      <c r="G598" s="247"/>
    </row>
    <row r="599" spans="6:7" ht="14.25" customHeight="1" x14ac:dyDescent="0.3">
      <c r="F599" s="247"/>
      <c r="G599" s="247"/>
    </row>
    <row r="600" spans="6:7" ht="14.25" customHeight="1" x14ac:dyDescent="0.3">
      <c r="F600" s="247"/>
      <c r="G600" s="247"/>
    </row>
    <row r="601" spans="6:7" ht="14.25" customHeight="1" x14ac:dyDescent="0.3">
      <c r="F601" s="247"/>
      <c r="G601" s="247"/>
    </row>
    <row r="602" spans="6:7" ht="14.25" customHeight="1" x14ac:dyDescent="0.3">
      <c r="F602" s="247"/>
      <c r="G602" s="247"/>
    </row>
    <row r="603" spans="6:7" ht="14.25" customHeight="1" x14ac:dyDescent="0.3">
      <c r="F603" s="247"/>
      <c r="G603" s="247"/>
    </row>
    <row r="604" spans="6:7" ht="14.25" customHeight="1" x14ac:dyDescent="0.3">
      <c r="F604" s="247"/>
      <c r="G604" s="247"/>
    </row>
    <row r="605" spans="6:7" ht="14.25" customHeight="1" x14ac:dyDescent="0.3">
      <c r="F605" s="247"/>
      <c r="G605" s="247"/>
    </row>
    <row r="606" spans="6:7" ht="14.25" customHeight="1" x14ac:dyDescent="0.3">
      <c r="F606" s="247"/>
      <c r="G606" s="247"/>
    </row>
    <row r="607" spans="6:7" ht="14.25" customHeight="1" x14ac:dyDescent="0.3">
      <c r="F607" s="247"/>
      <c r="G607" s="247"/>
    </row>
    <row r="608" spans="6:7" ht="14.25" customHeight="1" x14ac:dyDescent="0.3">
      <c r="F608" s="247"/>
      <c r="G608" s="247"/>
    </row>
    <row r="609" spans="6:7" ht="14.25" customHeight="1" x14ac:dyDescent="0.3">
      <c r="F609" s="247"/>
      <c r="G609" s="247"/>
    </row>
    <row r="610" spans="6:7" ht="14.25" customHeight="1" x14ac:dyDescent="0.3">
      <c r="F610" s="247"/>
      <c r="G610" s="247"/>
    </row>
    <row r="611" spans="6:7" ht="14.25" customHeight="1" x14ac:dyDescent="0.3">
      <c r="F611" s="247"/>
      <c r="G611" s="247"/>
    </row>
    <row r="612" spans="6:7" ht="14.25" customHeight="1" x14ac:dyDescent="0.3">
      <c r="F612" s="247"/>
      <c r="G612" s="247"/>
    </row>
    <row r="613" spans="6:7" ht="14.25" customHeight="1" x14ac:dyDescent="0.3">
      <c r="F613" s="247"/>
      <c r="G613" s="247"/>
    </row>
    <row r="614" spans="6:7" ht="14.25" customHeight="1" x14ac:dyDescent="0.3">
      <c r="F614" s="247"/>
      <c r="G614" s="247"/>
    </row>
    <row r="615" spans="6:7" ht="14.25" customHeight="1" x14ac:dyDescent="0.3">
      <c r="F615" s="247"/>
      <c r="G615" s="247"/>
    </row>
    <row r="616" spans="6:7" ht="14.25" customHeight="1" x14ac:dyDescent="0.3">
      <c r="F616" s="247"/>
      <c r="G616" s="247"/>
    </row>
    <row r="617" spans="6:7" ht="14.25" customHeight="1" x14ac:dyDescent="0.3">
      <c r="F617" s="247"/>
      <c r="G617" s="247"/>
    </row>
    <row r="618" spans="6:7" ht="14.25" customHeight="1" x14ac:dyDescent="0.3">
      <c r="F618" s="247"/>
      <c r="G618" s="247"/>
    </row>
    <row r="619" spans="6:7" ht="14.25" customHeight="1" x14ac:dyDescent="0.3">
      <c r="F619" s="247"/>
      <c r="G619" s="247"/>
    </row>
    <row r="620" spans="6:7" ht="14.25" customHeight="1" x14ac:dyDescent="0.3">
      <c r="F620" s="247"/>
      <c r="G620" s="247"/>
    </row>
    <row r="621" spans="6:7" ht="14.25" customHeight="1" x14ac:dyDescent="0.3">
      <c r="F621" s="247"/>
      <c r="G621" s="247"/>
    </row>
    <row r="622" spans="6:7" ht="14.25" customHeight="1" x14ac:dyDescent="0.3">
      <c r="F622" s="247"/>
      <c r="G622" s="247"/>
    </row>
    <row r="623" spans="6:7" ht="14.25" customHeight="1" x14ac:dyDescent="0.3">
      <c r="F623" s="247"/>
      <c r="G623" s="247"/>
    </row>
    <row r="624" spans="6:7" ht="14.25" customHeight="1" x14ac:dyDescent="0.3">
      <c r="F624" s="247"/>
      <c r="G624" s="247"/>
    </row>
    <row r="625" spans="6:7" ht="14.25" customHeight="1" x14ac:dyDescent="0.3">
      <c r="F625" s="247"/>
      <c r="G625" s="247"/>
    </row>
    <row r="626" spans="6:7" ht="14.25" customHeight="1" x14ac:dyDescent="0.3">
      <c r="F626" s="247"/>
      <c r="G626" s="247"/>
    </row>
    <row r="627" spans="6:7" ht="14.25" customHeight="1" x14ac:dyDescent="0.3">
      <c r="F627" s="247"/>
      <c r="G627" s="247"/>
    </row>
    <row r="628" spans="6:7" ht="14.25" customHeight="1" x14ac:dyDescent="0.3">
      <c r="F628" s="247"/>
      <c r="G628" s="247"/>
    </row>
    <row r="629" spans="6:7" ht="14.25" customHeight="1" x14ac:dyDescent="0.3">
      <c r="F629" s="247"/>
      <c r="G629" s="247"/>
    </row>
    <row r="630" spans="6:7" ht="14.25" customHeight="1" x14ac:dyDescent="0.3">
      <c r="F630" s="247"/>
      <c r="G630" s="247"/>
    </row>
    <row r="631" spans="6:7" ht="14.25" customHeight="1" x14ac:dyDescent="0.3">
      <c r="F631" s="247"/>
      <c r="G631" s="247"/>
    </row>
    <row r="632" spans="6:7" ht="14.25" customHeight="1" x14ac:dyDescent="0.3">
      <c r="F632" s="247"/>
      <c r="G632" s="247"/>
    </row>
    <row r="633" spans="6:7" ht="14.25" customHeight="1" x14ac:dyDescent="0.3">
      <c r="F633" s="247"/>
      <c r="G633" s="247"/>
    </row>
    <row r="634" spans="6:7" ht="14.25" customHeight="1" x14ac:dyDescent="0.3">
      <c r="F634" s="247"/>
      <c r="G634" s="247"/>
    </row>
    <row r="635" spans="6:7" ht="14.25" customHeight="1" x14ac:dyDescent="0.3">
      <c r="F635" s="247"/>
      <c r="G635" s="247"/>
    </row>
    <row r="636" spans="6:7" ht="14.25" customHeight="1" x14ac:dyDescent="0.3">
      <c r="F636" s="247"/>
      <c r="G636" s="247"/>
    </row>
    <row r="637" spans="6:7" ht="14.25" customHeight="1" x14ac:dyDescent="0.3">
      <c r="F637" s="247"/>
      <c r="G637" s="247"/>
    </row>
    <row r="638" spans="6:7" ht="14.25" customHeight="1" x14ac:dyDescent="0.3">
      <c r="F638" s="247"/>
      <c r="G638" s="247"/>
    </row>
    <row r="639" spans="6:7" ht="14.25" customHeight="1" x14ac:dyDescent="0.3">
      <c r="F639" s="247"/>
      <c r="G639" s="247"/>
    </row>
    <row r="640" spans="6:7" ht="14.25" customHeight="1" x14ac:dyDescent="0.3">
      <c r="F640" s="247"/>
      <c r="G640" s="247"/>
    </row>
    <row r="641" spans="6:7" ht="14.25" customHeight="1" x14ac:dyDescent="0.3">
      <c r="F641" s="247"/>
      <c r="G641" s="247"/>
    </row>
    <row r="642" spans="6:7" ht="14.25" customHeight="1" x14ac:dyDescent="0.3">
      <c r="F642" s="247"/>
      <c r="G642" s="247"/>
    </row>
    <row r="643" spans="6:7" ht="14.25" customHeight="1" x14ac:dyDescent="0.3">
      <c r="F643" s="247"/>
      <c r="G643" s="247"/>
    </row>
    <row r="644" spans="6:7" ht="14.25" customHeight="1" x14ac:dyDescent="0.3">
      <c r="F644" s="247"/>
      <c r="G644" s="247"/>
    </row>
    <row r="645" spans="6:7" ht="14.25" customHeight="1" x14ac:dyDescent="0.3">
      <c r="F645" s="247"/>
      <c r="G645" s="247"/>
    </row>
    <row r="646" spans="6:7" ht="14.25" customHeight="1" x14ac:dyDescent="0.3">
      <c r="F646" s="247"/>
      <c r="G646" s="247"/>
    </row>
    <row r="647" spans="6:7" ht="14.25" customHeight="1" x14ac:dyDescent="0.3">
      <c r="F647" s="247"/>
      <c r="G647" s="247"/>
    </row>
    <row r="648" spans="6:7" ht="14.25" customHeight="1" x14ac:dyDescent="0.3">
      <c r="F648" s="247"/>
      <c r="G648" s="247"/>
    </row>
    <row r="649" spans="6:7" ht="14.25" customHeight="1" x14ac:dyDescent="0.3">
      <c r="F649" s="247"/>
      <c r="G649" s="247"/>
    </row>
    <row r="650" spans="6:7" ht="14.25" customHeight="1" x14ac:dyDescent="0.3">
      <c r="F650" s="247"/>
      <c r="G650" s="247"/>
    </row>
    <row r="651" spans="6:7" ht="14.25" customHeight="1" x14ac:dyDescent="0.3">
      <c r="F651" s="247"/>
      <c r="G651" s="247"/>
    </row>
    <row r="652" spans="6:7" ht="14.25" customHeight="1" x14ac:dyDescent="0.3">
      <c r="F652" s="247"/>
      <c r="G652" s="247"/>
    </row>
    <row r="653" spans="6:7" ht="14.25" customHeight="1" x14ac:dyDescent="0.3">
      <c r="F653" s="247"/>
      <c r="G653" s="247"/>
    </row>
    <row r="654" spans="6:7" ht="14.25" customHeight="1" x14ac:dyDescent="0.3">
      <c r="F654" s="247"/>
      <c r="G654" s="247"/>
    </row>
    <row r="655" spans="6:7" ht="14.25" customHeight="1" x14ac:dyDescent="0.3">
      <c r="F655" s="247"/>
      <c r="G655" s="247"/>
    </row>
    <row r="656" spans="6:7" ht="14.25" customHeight="1" x14ac:dyDescent="0.3">
      <c r="F656" s="247"/>
      <c r="G656" s="247"/>
    </row>
    <row r="657" spans="6:7" ht="14.25" customHeight="1" x14ac:dyDescent="0.3">
      <c r="F657" s="247"/>
      <c r="G657" s="247"/>
    </row>
    <row r="658" spans="6:7" ht="14.25" customHeight="1" x14ac:dyDescent="0.3">
      <c r="F658" s="247"/>
      <c r="G658" s="247"/>
    </row>
    <row r="659" spans="6:7" ht="14.25" customHeight="1" x14ac:dyDescent="0.3">
      <c r="F659" s="247"/>
      <c r="G659" s="247"/>
    </row>
    <row r="660" spans="6:7" ht="14.25" customHeight="1" x14ac:dyDescent="0.3">
      <c r="F660" s="247"/>
      <c r="G660" s="247"/>
    </row>
    <row r="661" spans="6:7" ht="14.25" customHeight="1" x14ac:dyDescent="0.3">
      <c r="F661" s="247"/>
      <c r="G661" s="247"/>
    </row>
    <row r="662" spans="6:7" ht="14.25" customHeight="1" x14ac:dyDescent="0.3">
      <c r="F662" s="247"/>
      <c r="G662" s="247"/>
    </row>
    <row r="663" spans="6:7" ht="14.25" customHeight="1" x14ac:dyDescent="0.3">
      <c r="F663" s="247"/>
      <c r="G663" s="247"/>
    </row>
    <row r="664" spans="6:7" ht="14.25" customHeight="1" x14ac:dyDescent="0.3">
      <c r="F664" s="247"/>
      <c r="G664" s="247"/>
    </row>
    <row r="665" spans="6:7" ht="14.25" customHeight="1" x14ac:dyDescent="0.3">
      <c r="F665" s="247"/>
      <c r="G665" s="247"/>
    </row>
    <row r="666" spans="6:7" ht="14.25" customHeight="1" x14ac:dyDescent="0.3">
      <c r="F666" s="247"/>
      <c r="G666" s="247"/>
    </row>
    <row r="667" spans="6:7" ht="14.25" customHeight="1" x14ac:dyDescent="0.3">
      <c r="F667" s="247"/>
      <c r="G667" s="247"/>
    </row>
    <row r="668" spans="6:7" ht="14.25" customHeight="1" x14ac:dyDescent="0.3">
      <c r="F668" s="247"/>
      <c r="G668" s="247"/>
    </row>
    <row r="669" spans="6:7" ht="14.25" customHeight="1" x14ac:dyDescent="0.3">
      <c r="F669" s="247"/>
      <c r="G669" s="247"/>
    </row>
    <row r="670" spans="6:7" ht="14.25" customHeight="1" x14ac:dyDescent="0.3">
      <c r="F670" s="247"/>
      <c r="G670" s="247"/>
    </row>
    <row r="671" spans="6:7" ht="14.25" customHeight="1" x14ac:dyDescent="0.3">
      <c r="F671" s="247"/>
      <c r="G671" s="247"/>
    </row>
    <row r="672" spans="6:7" ht="14.25" customHeight="1" x14ac:dyDescent="0.3">
      <c r="F672" s="247"/>
      <c r="G672" s="247"/>
    </row>
    <row r="673" spans="6:7" ht="14.25" customHeight="1" x14ac:dyDescent="0.3">
      <c r="F673" s="247"/>
      <c r="G673" s="247"/>
    </row>
    <row r="674" spans="6:7" ht="14.25" customHeight="1" x14ac:dyDescent="0.3">
      <c r="F674" s="247"/>
      <c r="G674" s="247"/>
    </row>
    <row r="675" spans="6:7" ht="14.25" customHeight="1" x14ac:dyDescent="0.3">
      <c r="F675" s="247"/>
      <c r="G675" s="247"/>
    </row>
    <row r="676" spans="6:7" ht="14.25" customHeight="1" x14ac:dyDescent="0.3">
      <c r="F676" s="247"/>
      <c r="G676" s="247"/>
    </row>
    <row r="677" spans="6:7" ht="14.25" customHeight="1" x14ac:dyDescent="0.3">
      <c r="F677" s="247"/>
      <c r="G677" s="247"/>
    </row>
    <row r="678" spans="6:7" ht="14.25" customHeight="1" x14ac:dyDescent="0.3">
      <c r="F678" s="247"/>
      <c r="G678" s="247"/>
    </row>
    <row r="679" spans="6:7" ht="14.25" customHeight="1" x14ac:dyDescent="0.3">
      <c r="F679" s="247"/>
      <c r="G679" s="247"/>
    </row>
    <row r="680" spans="6:7" ht="14.25" customHeight="1" x14ac:dyDescent="0.3">
      <c r="F680" s="247"/>
      <c r="G680" s="247"/>
    </row>
    <row r="681" spans="6:7" ht="14.25" customHeight="1" x14ac:dyDescent="0.3">
      <c r="F681" s="247"/>
      <c r="G681" s="247"/>
    </row>
    <row r="682" spans="6:7" ht="14.25" customHeight="1" x14ac:dyDescent="0.3">
      <c r="F682" s="247"/>
      <c r="G682" s="247"/>
    </row>
    <row r="683" spans="6:7" ht="14.25" customHeight="1" x14ac:dyDescent="0.3">
      <c r="F683" s="247"/>
      <c r="G683" s="247"/>
    </row>
    <row r="684" spans="6:7" ht="14.25" customHeight="1" x14ac:dyDescent="0.3">
      <c r="F684" s="247"/>
      <c r="G684" s="247"/>
    </row>
    <row r="685" spans="6:7" ht="14.25" customHeight="1" x14ac:dyDescent="0.3">
      <c r="F685" s="247"/>
      <c r="G685" s="247"/>
    </row>
    <row r="686" spans="6:7" ht="14.25" customHeight="1" x14ac:dyDescent="0.3">
      <c r="F686" s="247"/>
      <c r="G686" s="247"/>
    </row>
    <row r="687" spans="6:7" ht="14.25" customHeight="1" x14ac:dyDescent="0.3">
      <c r="F687" s="247"/>
      <c r="G687" s="247"/>
    </row>
    <row r="688" spans="6:7" ht="14.25" customHeight="1" x14ac:dyDescent="0.3">
      <c r="F688" s="247"/>
      <c r="G688" s="247"/>
    </row>
    <row r="689" spans="6:7" ht="14.25" customHeight="1" x14ac:dyDescent="0.3">
      <c r="F689" s="247"/>
      <c r="G689" s="247"/>
    </row>
    <row r="690" spans="6:7" ht="14.25" customHeight="1" x14ac:dyDescent="0.3">
      <c r="F690" s="247"/>
      <c r="G690" s="247"/>
    </row>
    <row r="691" spans="6:7" ht="14.25" customHeight="1" x14ac:dyDescent="0.3">
      <c r="F691" s="247"/>
      <c r="G691" s="247"/>
    </row>
    <row r="692" spans="6:7" ht="14.25" customHeight="1" x14ac:dyDescent="0.3">
      <c r="F692" s="247"/>
      <c r="G692" s="247"/>
    </row>
    <row r="693" spans="6:7" ht="14.25" customHeight="1" x14ac:dyDescent="0.3">
      <c r="F693" s="247"/>
      <c r="G693" s="247"/>
    </row>
    <row r="694" spans="6:7" ht="14.25" customHeight="1" x14ac:dyDescent="0.3">
      <c r="F694" s="247"/>
      <c r="G694" s="247"/>
    </row>
    <row r="695" spans="6:7" ht="14.25" customHeight="1" x14ac:dyDescent="0.3">
      <c r="F695" s="247"/>
      <c r="G695" s="247"/>
    </row>
    <row r="696" spans="6:7" ht="14.25" customHeight="1" x14ac:dyDescent="0.3">
      <c r="F696" s="247"/>
      <c r="G696" s="247"/>
    </row>
    <row r="697" spans="6:7" ht="14.25" customHeight="1" x14ac:dyDescent="0.3">
      <c r="F697" s="247"/>
      <c r="G697" s="247"/>
    </row>
    <row r="698" spans="6:7" ht="14.25" customHeight="1" x14ac:dyDescent="0.3">
      <c r="F698" s="247"/>
      <c r="G698" s="247"/>
    </row>
    <row r="699" spans="6:7" ht="14.25" customHeight="1" x14ac:dyDescent="0.3">
      <c r="F699" s="247"/>
      <c r="G699" s="247"/>
    </row>
    <row r="700" spans="6:7" ht="14.25" customHeight="1" x14ac:dyDescent="0.3">
      <c r="F700" s="247"/>
      <c r="G700" s="247"/>
    </row>
    <row r="701" spans="6:7" ht="14.25" customHeight="1" x14ac:dyDescent="0.3">
      <c r="F701" s="247"/>
      <c r="G701" s="247"/>
    </row>
    <row r="702" spans="6:7" ht="14.25" customHeight="1" x14ac:dyDescent="0.3">
      <c r="F702" s="247"/>
      <c r="G702" s="247"/>
    </row>
    <row r="703" spans="6:7" ht="14.25" customHeight="1" x14ac:dyDescent="0.3">
      <c r="F703" s="247"/>
      <c r="G703" s="247"/>
    </row>
    <row r="704" spans="6:7" ht="14.25" customHeight="1" x14ac:dyDescent="0.3">
      <c r="F704" s="247"/>
      <c r="G704" s="247"/>
    </row>
    <row r="705" spans="6:7" ht="14.25" customHeight="1" x14ac:dyDescent="0.3">
      <c r="F705" s="247"/>
      <c r="G705" s="247"/>
    </row>
    <row r="706" spans="6:7" ht="14.25" customHeight="1" x14ac:dyDescent="0.3">
      <c r="F706" s="247"/>
      <c r="G706" s="247"/>
    </row>
    <row r="707" spans="6:7" ht="14.25" customHeight="1" x14ac:dyDescent="0.3">
      <c r="F707" s="247"/>
      <c r="G707" s="247"/>
    </row>
    <row r="708" spans="6:7" ht="14.25" customHeight="1" x14ac:dyDescent="0.3">
      <c r="F708" s="247"/>
      <c r="G708" s="247"/>
    </row>
    <row r="709" spans="6:7" ht="14.25" customHeight="1" x14ac:dyDescent="0.3">
      <c r="F709" s="247"/>
      <c r="G709" s="247"/>
    </row>
    <row r="710" spans="6:7" ht="14.25" customHeight="1" x14ac:dyDescent="0.3">
      <c r="F710" s="247"/>
      <c r="G710" s="247"/>
    </row>
    <row r="711" spans="6:7" ht="14.25" customHeight="1" x14ac:dyDescent="0.3">
      <c r="F711" s="247"/>
      <c r="G711" s="247"/>
    </row>
    <row r="712" spans="6:7" ht="14.25" customHeight="1" x14ac:dyDescent="0.3">
      <c r="F712" s="247"/>
      <c r="G712" s="247"/>
    </row>
    <row r="713" spans="6:7" ht="14.25" customHeight="1" x14ac:dyDescent="0.3">
      <c r="F713" s="247"/>
      <c r="G713" s="247"/>
    </row>
    <row r="714" spans="6:7" ht="14.25" customHeight="1" x14ac:dyDescent="0.3">
      <c r="F714" s="247"/>
      <c r="G714" s="247"/>
    </row>
    <row r="715" spans="6:7" ht="14.25" customHeight="1" x14ac:dyDescent="0.3">
      <c r="F715" s="247"/>
      <c r="G715" s="247"/>
    </row>
    <row r="716" spans="6:7" ht="14.25" customHeight="1" x14ac:dyDescent="0.3">
      <c r="F716" s="247"/>
      <c r="G716" s="247"/>
    </row>
    <row r="717" spans="6:7" ht="14.25" customHeight="1" x14ac:dyDescent="0.3">
      <c r="F717" s="247"/>
      <c r="G717" s="247"/>
    </row>
    <row r="718" spans="6:7" ht="14.25" customHeight="1" x14ac:dyDescent="0.3">
      <c r="F718" s="247"/>
      <c r="G718" s="247"/>
    </row>
    <row r="719" spans="6:7" ht="14.25" customHeight="1" x14ac:dyDescent="0.3">
      <c r="F719" s="247"/>
      <c r="G719" s="247"/>
    </row>
    <row r="720" spans="6:7" ht="14.25" customHeight="1" x14ac:dyDescent="0.3">
      <c r="F720" s="247"/>
      <c r="G720" s="247"/>
    </row>
    <row r="721" spans="6:7" ht="14.25" customHeight="1" x14ac:dyDescent="0.3">
      <c r="F721" s="247"/>
      <c r="G721" s="247"/>
    </row>
    <row r="722" spans="6:7" ht="14.25" customHeight="1" x14ac:dyDescent="0.3">
      <c r="F722" s="247"/>
      <c r="G722" s="247"/>
    </row>
    <row r="723" spans="6:7" ht="14.25" customHeight="1" x14ac:dyDescent="0.3">
      <c r="F723" s="247"/>
      <c r="G723" s="247"/>
    </row>
    <row r="724" spans="6:7" ht="14.25" customHeight="1" x14ac:dyDescent="0.3">
      <c r="F724" s="247"/>
      <c r="G724" s="247"/>
    </row>
    <row r="725" spans="6:7" ht="14.25" customHeight="1" x14ac:dyDescent="0.3">
      <c r="F725" s="247"/>
      <c r="G725" s="247"/>
    </row>
    <row r="726" spans="6:7" ht="14.25" customHeight="1" x14ac:dyDescent="0.3">
      <c r="F726" s="247"/>
      <c r="G726" s="247"/>
    </row>
    <row r="727" spans="6:7" ht="14.25" customHeight="1" x14ac:dyDescent="0.3">
      <c r="F727" s="247"/>
      <c r="G727" s="247"/>
    </row>
    <row r="728" spans="6:7" ht="14.25" customHeight="1" x14ac:dyDescent="0.3">
      <c r="F728" s="247"/>
      <c r="G728" s="247"/>
    </row>
    <row r="729" spans="6:7" ht="14.25" customHeight="1" x14ac:dyDescent="0.3">
      <c r="F729" s="247"/>
      <c r="G729" s="247"/>
    </row>
    <row r="730" spans="6:7" ht="14.25" customHeight="1" x14ac:dyDescent="0.3">
      <c r="F730" s="247"/>
      <c r="G730" s="247"/>
    </row>
    <row r="731" spans="6:7" ht="14.25" customHeight="1" x14ac:dyDescent="0.3">
      <c r="F731" s="247"/>
      <c r="G731" s="247"/>
    </row>
    <row r="732" spans="6:7" ht="14.25" customHeight="1" x14ac:dyDescent="0.3">
      <c r="F732" s="247"/>
      <c r="G732" s="247"/>
    </row>
    <row r="733" spans="6:7" ht="14.25" customHeight="1" x14ac:dyDescent="0.3">
      <c r="F733" s="247"/>
      <c r="G733" s="247"/>
    </row>
    <row r="734" spans="6:7" ht="14.25" customHeight="1" x14ac:dyDescent="0.3">
      <c r="F734" s="247"/>
      <c r="G734" s="247"/>
    </row>
    <row r="735" spans="6:7" ht="14.25" customHeight="1" x14ac:dyDescent="0.3">
      <c r="F735" s="247"/>
      <c r="G735" s="247"/>
    </row>
    <row r="736" spans="6:7" ht="14.25" customHeight="1" x14ac:dyDescent="0.3">
      <c r="F736" s="247"/>
      <c r="G736" s="247"/>
    </row>
    <row r="737" spans="6:7" ht="14.25" customHeight="1" x14ac:dyDescent="0.3">
      <c r="F737" s="247"/>
      <c r="G737" s="247"/>
    </row>
    <row r="738" spans="6:7" ht="14.25" customHeight="1" x14ac:dyDescent="0.3">
      <c r="F738" s="247"/>
      <c r="G738" s="247"/>
    </row>
    <row r="739" spans="6:7" ht="14.25" customHeight="1" x14ac:dyDescent="0.3">
      <c r="F739" s="247"/>
      <c r="G739" s="247"/>
    </row>
    <row r="740" spans="6:7" ht="14.25" customHeight="1" x14ac:dyDescent="0.3">
      <c r="F740" s="247"/>
      <c r="G740" s="247"/>
    </row>
    <row r="741" spans="6:7" ht="14.25" customHeight="1" x14ac:dyDescent="0.3">
      <c r="F741" s="247"/>
      <c r="G741" s="247"/>
    </row>
    <row r="742" spans="6:7" ht="14.25" customHeight="1" x14ac:dyDescent="0.3">
      <c r="F742" s="247"/>
      <c r="G742" s="247"/>
    </row>
    <row r="743" spans="6:7" ht="14.25" customHeight="1" x14ac:dyDescent="0.3">
      <c r="F743" s="247"/>
      <c r="G743" s="247"/>
    </row>
    <row r="744" spans="6:7" ht="14.25" customHeight="1" x14ac:dyDescent="0.3">
      <c r="F744" s="247"/>
      <c r="G744" s="247"/>
    </row>
    <row r="745" spans="6:7" ht="14.25" customHeight="1" x14ac:dyDescent="0.3">
      <c r="F745" s="247"/>
      <c r="G745" s="247"/>
    </row>
    <row r="746" spans="6:7" ht="14.25" customHeight="1" x14ac:dyDescent="0.3">
      <c r="F746" s="247"/>
      <c r="G746" s="247"/>
    </row>
    <row r="747" spans="6:7" ht="14.25" customHeight="1" x14ac:dyDescent="0.3">
      <c r="F747" s="247"/>
      <c r="G747" s="247"/>
    </row>
    <row r="748" spans="6:7" ht="14.25" customHeight="1" x14ac:dyDescent="0.3">
      <c r="F748" s="247"/>
      <c r="G748" s="247"/>
    </row>
    <row r="749" spans="6:7" ht="14.25" customHeight="1" x14ac:dyDescent="0.3">
      <c r="F749" s="247"/>
      <c r="G749" s="247"/>
    </row>
    <row r="750" spans="6:7" ht="14.25" customHeight="1" x14ac:dyDescent="0.3">
      <c r="F750" s="247"/>
      <c r="G750" s="247"/>
    </row>
    <row r="751" spans="6:7" ht="14.25" customHeight="1" x14ac:dyDescent="0.3">
      <c r="F751" s="247"/>
      <c r="G751" s="247"/>
    </row>
    <row r="752" spans="6:7" ht="14.25" customHeight="1" x14ac:dyDescent="0.3">
      <c r="F752" s="247"/>
      <c r="G752" s="247"/>
    </row>
    <row r="753" spans="6:7" ht="14.25" customHeight="1" x14ac:dyDescent="0.3">
      <c r="F753" s="247"/>
      <c r="G753" s="247"/>
    </row>
    <row r="754" spans="6:7" ht="14.25" customHeight="1" x14ac:dyDescent="0.3">
      <c r="F754" s="247"/>
      <c r="G754" s="247"/>
    </row>
    <row r="755" spans="6:7" ht="14.25" customHeight="1" x14ac:dyDescent="0.3">
      <c r="F755" s="247"/>
      <c r="G755" s="247"/>
    </row>
    <row r="756" spans="6:7" ht="14.25" customHeight="1" x14ac:dyDescent="0.3">
      <c r="F756" s="247"/>
      <c r="G756" s="247"/>
    </row>
    <row r="757" spans="6:7" ht="14.25" customHeight="1" x14ac:dyDescent="0.3">
      <c r="F757" s="247"/>
      <c r="G757" s="247"/>
    </row>
    <row r="758" spans="6:7" ht="14.25" customHeight="1" x14ac:dyDescent="0.3">
      <c r="F758" s="247"/>
      <c r="G758" s="247"/>
    </row>
    <row r="759" spans="6:7" ht="14.25" customHeight="1" x14ac:dyDescent="0.3">
      <c r="F759" s="247"/>
      <c r="G759" s="247"/>
    </row>
    <row r="760" spans="6:7" ht="14.25" customHeight="1" x14ac:dyDescent="0.3">
      <c r="F760" s="247"/>
      <c r="G760" s="247"/>
    </row>
    <row r="761" spans="6:7" ht="14.25" customHeight="1" x14ac:dyDescent="0.3">
      <c r="F761" s="247"/>
      <c r="G761" s="247"/>
    </row>
    <row r="762" spans="6:7" ht="14.25" customHeight="1" x14ac:dyDescent="0.3">
      <c r="F762" s="247"/>
      <c r="G762" s="247"/>
    </row>
    <row r="763" spans="6:7" ht="14.25" customHeight="1" x14ac:dyDescent="0.3">
      <c r="F763" s="247"/>
      <c r="G763" s="247"/>
    </row>
    <row r="764" spans="6:7" ht="14.25" customHeight="1" x14ac:dyDescent="0.3">
      <c r="F764" s="247"/>
      <c r="G764" s="247"/>
    </row>
    <row r="765" spans="6:7" ht="14.25" customHeight="1" x14ac:dyDescent="0.3">
      <c r="F765" s="247"/>
      <c r="G765" s="247"/>
    </row>
    <row r="766" spans="6:7" ht="14.25" customHeight="1" x14ac:dyDescent="0.3">
      <c r="F766" s="247"/>
      <c r="G766" s="247"/>
    </row>
    <row r="767" spans="6:7" ht="14.25" customHeight="1" x14ac:dyDescent="0.3">
      <c r="F767" s="247"/>
      <c r="G767" s="247"/>
    </row>
    <row r="768" spans="6:7" ht="14.25" customHeight="1" x14ac:dyDescent="0.3">
      <c r="F768" s="247"/>
      <c r="G768" s="247"/>
    </row>
    <row r="769" spans="6:7" ht="14.25" customHeight="1" x14ac:dyDescent="0.3">
      <c r="F769" s="247"/>
      <c r="G769" s="247"/>
    </row>
    <row r="770" spans="6:7" ht="14.25" customHeight="1" x14ac:dyDescent="0.3">
      <c r="F770" s="247"/>
      <c r="G770" s="247"/>
    </row>
    <row r="771" spans="6:7" ht="14.25" customHeight="1" x14ac:dyDescent="0.3">
      <c r="F771" s="247"/>
      <c r="G771" s="247"/>
    </row>
    <row r="772" spans="6:7" ht="14.25" customHeight="1" x14ac:dyDescent="0.3">
      <c r="F772" s="247"/>
      <c r="G772" s="247"/>
    </row>
    <row r="773" spans="6:7" ht="14.25" customHeight="1" x14ac:dyDescent="0.3">
      <c r="F773" s="247"/>
      <c r="G773" s="247"/>
    </row>
    <row r="774" spans="6:7" ht="14.25" customHeight="1" x14ac:dyDescent="0.3">
      <c r="F774" s="247"/>
      <c r="G774" s="247"/>
    </row>
    <row r="775" spans="6:7" ht="14.25" customHeight="1" x14ac:dyDescent="0.3">
      <c r="F775" s="247"/>
      <c r="G775" s="247"/>
    </row>
    <row r="776" spans="6:7" ht="14.25" customHeight="1" x14ac:dyDescent="0.3">
      <c r="F776" s="247"/>
      <c r="G776" s="247"/>
    </row>
    <row r="777" spans="6:7" ht="14.25" customHeight="1" x14ac:dyDescent="0.3">
      <c r="F777" s="247"/>
      <c r="G777" s="247"/>
    </row>
    <row r="778" spans="6:7" ht="14.25" customHeight="1" x14ac:dyDescent="0.3">
      <c r="F778" s="247"/>
      <c r="G778" s="247"/>
    </row>
    <row r="779" spans="6:7" ht="14.25" customHeight="1" x14ac:dyDescent="0.3">
      <c r="F779" s="247"/>
      <c r="G779" s="247"/>
    </row>
    <row r="780" spans="6:7" ht="14.25" customHeight="1" x14ac:dyDescent="0.3">
      <c r="F780" s="247"/>
      <c r="G780" s="247"/>
    </row>
    <row r="781" spans="6:7" ht="14.25" customHeight="1" x14ac:dyDescent="0.3">
      <c r="F781" s="247"/>
      <c r="G781" s="247"/>
    </row>
    <row r="782" spans="6:7" ht="14.25" customHeight="1" x14ac:dyDescent="0.3">
      <c r="F782" s="247"/>
      <c r="G782" s="247"/>
    </row>
    <row r="783" spans="6:7" ht="14.25" customHeight="1" x14ac:dyDescent="0.3">
      <c r="F783" s="247"/>
      <c r="G783" s="247"/>
    </row>
    <row r="784" spans="6:7" ht="14.25" customHeight="1" x14ac:dyDescent="0.3">
      <c r="F784" s="247"/>
      <c r="G784" s="247"/>
    </row>
    <row r="785" spans="6:7" ht="14.25" customHeight="1" x14ac:dyDescent="0.3">
      <c r="F785" s="247"/>
      <c r="G785" s="247"/>
    </row>
    <row r="786" spans="6:7" ht="14.25" customHeight="1" x14ac:dyDescent="0.3">
      <c r="F786" s="247"/>
      <c r="G786" s="247"/>
    </row>
    <row r="787" spans="6:7" ht="14.25" customHeight="1" x14ac:dyDescent="0.3">
      <c r="F787" s="247"/>
      <c r="G787" s="247"/>
    </row>
    <row r="788" spans="6:7" ht="14.25" customHeight="1" x14ac:dyDescent="0.3">
      <c r="F788" s="247"/>
      <c r="G788" s="247"/>
    </row>
    <row r="789" spans="6:7" ht="14.25" customHeight="1" x14ac:dyDescent="0.3">
      <c r="F789" s="247"/>
      <c r="G789" s="247"/>
    </row>
    <row r="790" spans="6:7" ht="14.25" customHeight="1" x14ac:dyDescent="0.3">
      <c r="F790" s="247"/>
      <c r="G790" s="247"/>
    </row>
    <row r="791" spans="6:7" ht="14.25" customHeight="1" x14ac:dyDescent="0.3">
      <c r="F791" s="247"/>
      <c r="G791" s="247"/>
    </row>
    <row r="792" spans="6:7" ht="14.25" customHeight="1" x14ac:dyDescent="0.3">
      <c r="F792" s="247"/>
      <c r="G792" s="247"/>
    </row>
    <row r="793" spans="6:7" ht="14.25" customHeight="1" x14ac:dyDescent="0.3">
      <c r="F793" s="247"/>
      <c r="G793" s="247"/>
    </row>
    <row r="794" spans="6:7" ht="14.25" customHeight="1" x14ac:dyDescent="0.3">
      <c r="F794" s="247"/>
      <c r="G794" s="247"/>
    </row>
    <row r="795" spans="6:7" ht="14.25" customHeight="1" x14ac:dyDescent="0.3">
      <c r="F795" s="247"/>
      <c r="G795" s="247"/>
    </row>
    <row r="796" spans="6:7" ht="14.25" customHeight="1" x14ac:dyDescent="0.3">
      <c r="F796" s="247"/>
      <c r="G796" s="247"/>
    </row>
    <row r="797" spans="6:7" ht="14.25" customHeight="1" x14ac:dyDescent="0.3">
      <c r="F797" s="247"/>
      <c r="G797" s="247"/>
    </row>
    <row r="798" spans="6:7" ht="14.25" customHeight="1" x14ac:dyDescent="0.3">
      <c r="F798" s="247"/>
      <c r="G798" s="247"/>
    </row>
    <row r="799" spans="6:7" ht="14.25" customHeight="1" x14ac:dyDescent="0.3">
      <c r="F799" s="247"/>
      <c r="G799" s="247"/>
    </row>
    <row r="800" spans="6:7" ht="14.25" customHeight="1" x14ac:dyDescent="0.3">
      <c r="F800" s="247"/>
      <c r="G800" s="247"/>
    </row>
    <row r="801" spans="6:7" ht="14.25" customHeight="1" x14ac:dyDescent="0.3">
      <c r="F801" s="247"/>
      <c r="G801" s="247"/>
    </row>
    <row r="802" spans="6:7" ht="14.25" customHeight="1" x14ac:dyDescent="0.3">
      <c r="F802" s="247"/>
      <c r="G802" s="247"/>
    </row>
    <row r="803" spans="6:7" ht="14.25" customHeight="1" x14ac:dyDescent="0.3">
      <c r="F803" s="247"/>
      <c r="G803" s="247"/>
    </row>
    <row r="804" spans="6:7" ht="14.25" customHeight="1" x14ac:dyDescent="0.3">
      <c r="F804" s="247"/>
      <c r="G804" s="247"/>
    </row>
    <row r="805" spans="6:7" ht="14.25" customHeight="1" x14ac:dyDescent="0.3">
      <c r="F805" s="247"/>
      <c r="G805" s="247"/>
    </row>
    <row r="806" spans="6:7" ht="14.25" customHeight="1" x14ac:dyDescent="0.3">
      <c r="F806" s="247"/>
      <c r="G806" s="247"/>
    </row>
    <row r="807" spans="6:7" ht="14.25" customHeight="1" x14ac:dyDescent="0.3">
      <c r="F807" s="247"/>
      <c r="G807" s="247"/>
    </row>
    <row r="808" spans="6:7" ht="14.25" customHeight="1" x14ac:dyDescent="0.3">
      <c r="F808" s="247"/>
      <c r="G808" s="247"/>
    </row>
    <row r="809" spans="6:7" ht="14.25" customHeight="1" x14ac:dyDescent="0.3">
      <c r="F809" s="247"/>
      <c r="G809" s="247"/>
    </row>
    <row r="810" spans="6:7" ht="14.25" customHeight="1" x14ac:dyDescent="0.3">
      <c r="F810" s="247"/>
      <c r="G810" s="247"/>
    </row>
    <row r="811" spans="6:7" ht="14.25" customHeight="1" x14ac:dyDescent="0.3">
      <c r="F811" s="247"/>
      <c r="G811" s="247"/>
    </row>
    <row r="812" spans="6:7" ht="14.25" customHeight="1" x14ac:dyDescent="0.3">
      <c r="F812" s="247"/>
      <c r="G812" s="247"/>
    </row>
    <row r="813" spans="6:7" ht="14.25" customHeight="1" x14ac:dyDescent="0.3">
      <c r="F813" s="247"/>
      <c r="G813" s="247"/>
    </row>
    <row r="814" spans="6:7" ht="14.25" customHeight="1" x14ac:dyDescent="0.3">
      <c r="F814" s="247"/>
      <c r="G814" s="247"/>
    </row>
    <row r="815" spans="6:7" ht="14.25" customHeight="1" x14ac:dyDescent="0.3">
      <c r="F815" s="247"/>
      <c r="G815" s="247"/>
    </row>
    <row r="816" spans="6:7" ht="14.25" customHeight="1" x14ac:dyDescent="0.3">
      <c r="F816" s="247"/>
      <c r="G816" s="247"/>
    </row>
    <row r="817" spans="6:7" ht="14.25" customHeight="1" x14ac:dyDescent="0.3">
      <c r="F817" s="247"/>
      <c r="G817" s="247"/>
    </row>
    <row r="818" spans="6:7" ht="14.25" customHeight="1" x14ac:dyDescent="0.3">
      <c r="F818" s="247"/>
      <c r="G818" s="247"/>
    </row>
    <row r="819" spans="6:7" ht="14.25" customHeight="1" x14ac:dyDescent="0.3">
      <c r="F819" s="247"/>
      <c r="G819" s="247"/>
    </row>
    <row r="820" spans="6:7" ht="14.25" customHeight="1" x14ac:dyDescent="0.3">
      <c r="F820" s="247"/>
      <c r="G820" s="247"/>
    </row>
    <row r="821" spans="6:7" ht="14.25" customHeight="1" x14ac:dyDescent="0.3">
      <c r="F821" s="247"/>
      <c r="G821" s="247"/>
    </row>
    <row r="822" spans="6:7" ht="14.25" customHeight="1" x14ac:dyDescent="0.3">
      <c r="F822" s="247"/>
      <c r="G822" s="247"/>
    </row>
    <row r="823" spans="6:7" ht="14.25" customHeight="1" x14ac:dyDescent="0.3">
      <c r="F823" s="247"/>
      <c r="G823" s="247"/>
    </row>
    <row r="824" spans="6:7" ht="14.25" customHeight="1" x14ac:dyDescent="0.3">
      <c r="F824" s="247"/>
      <c r="G824" s="247"/>
    </row>
    <row r="825" spans="6:7" ht="14.25" customHeight="1" x14ac:dyDescent="0.3">
      <c r="F825" s="247"/>
      <c r="G825" s="247"/>
    </row>
    <row r="826" spans="6:7" ht="14.25" customHeight="1" x14ac:dyDescent="0.3">
      <c r="F826" s="247"/>
      <c r="G826" s="247"/>
    </row>
    <row r="827" spans="6:7" ht="14.25" customHeight="1" x14ac:dyDescent="0.3">
      <c r="F827" s="247"/>
      <c r="G827" s="247"/>
    </row>
    <row r="828" spans="6:7" ht="14.25" customHeight="1" x14ac:dyDescent="0.3">
      <c r="F828" s="247"/>
      <c r="G828" s="247"/>
    </row>
    <row r="829" spans="6:7" ht="14.25" customHeight="1" x14ac:dyDescent="0.3">
      <c r="F829" s="247"/>
      <c r="G829" s="247"/>
    </row>
    <row r="830" spans="6:7" ht="14.25" customHeight="1" x14ac:dyDescent="0.3">
      <c r="F830" s="247"/>
      <c r="G830" s="247"/>
    </row>
    <row r="831" spans="6:7" ht="14.25" customHeight="1" x14ac:dyDescent="0.3">
      <c r="F831" s="247"/>
      <c r="G831" s="247"/>
    </row>
    <row r="832" spans="6:7" ht="14.25" customHeight="1" x14ac:dyDescent="0.3">
      <c r="F832" s="247"/>
      <c r="G832" s="247"/>
    </row>
    <row r="833" spans="6:7" ht="14.25" customHeight="1" x14ac:dyDescent="0.3">
      <c r="F833" s="247"/>
      <c r="G833" s="247"/>
    </row>
    <row r="834" spans="6:7" ht="14.25" customHeight="1" x14ac:dyDescent="0.3">
      <c r="F834" s="247"/>
      <c r="G834" s="247"/>
    </row>
    <row r="835" spans="6:7" ht="14.25" customHeight="1" x14ac:dyDescent="0.3">
      <c r="F835" s="247"/>
      <c r="G835" s="247"/>
    </row>
    <row r="836" spans="6:7" ht="14.25" customHeight="1" x14ac:dyDescent="0.3">
      <c r="F836" s="247"/>
      <c r="G836" s="247"/>
    </row>
    <row r="837" spans="6:7" ht="14.25" customHeight="1" x14ac:dyDescent="0.3">
      <c r="F837" s="247"/>
      <c r="G837" s="247"/>
    </row>
    <row r="838" spans="6:7" ht="14.25" customHeight="1" x14ac:dyDescent="0.3">
      <c r="F838" s="247"/>
      <c r="G838" s="247"/>
    </row>
    <row r="839" spans="6:7" ht="14.25" customHeight="1" x14ac:dyDescent="0.3">
      <c r="F839" s="247"/>
      <c r="G839" s="247"/>
    </row>
    <row r="840" spans="6:7" ht="14.25" customHeight="1" x14ac:dyDescent="0.3">
      <c r="F840" s="247"/>
      <c r="G840" s="247"/>
    </row>
    <row r="841" spans="6:7" ht="14.25" customHeight="1" x14ac:dyDescent="0.3">
      <c r="F841" s="247"/>
      <c r="G841" s="247"/>
    </row>
    <row r="842" spans="6:7" ht="14.25" customHeight="1" x14ac:dyDescent="0.3">
      <c r="F842" s="247"/>
      <c r="G842" s="247"/>
    </row>
    <row r="843" spans="6:7" ht="14.25" customHeight="1" x14ac:dyDescent="0.3">
      <c r="F843" s="247"/>
      <c r="G843" s="247"/>
    </row>
    <row r="844" spans="6:7" ht="14.25" customHeight="1" x14ac:dyDescent="0.3">
      <c r="F844" s="247"/>
      <c r="G844" s="247"/>
    </row>
    <row r="845" spans="6:7" ht="14.25" customHeight="1" x14ac:dyDescent="0.3">
      <c r="F845" s="247"/>
      <c r="G845" s="247"/>
    </row>
    <row r="846" spans="6:7" ht="14.25" customHeight="1" x14ac:dyDescent="0.3">
      <c r="F846" s="247"/>
      <c r="G846" s="247"/>
    </row>
    <row r="847" spans="6:7" ht="14.25" customHeight="1" x14ac:dyDescent="0.3">
      <c r="F847" s="247"/>
      <c r="G847" s="247"/>
    </row>
    <row r="848" spans="6:7" ht="14.25" customHeight="1" x14ac:dyDescent="0.3">
      <c r="F848" s="247"/>
      <c r="G848" s="247"/>
    </row>
    <row r="849" spans="6:7" ht="14.25" customHeight="1" x14ac:dyDescent="0.3">
      <c r="F849" s="247"/>
      <c r="G849" s="247"/>
    </row>
    <row r="850" spans="6:7" ht="14.25" customHeight="1" x14ac:dyDescent="0.3">
      <c r="F850" s="247"/>
      <c r="G850" s="247"/>
    </row>
    <row r="851" spans="6:7" ht="14.25" customHeight="1" x14ac:dyDescent="0.3">
      <c r="F851" s="247"/>
      <c r="G851" s="247"/>
    </row>
    <row r="852" spans="6:7" ht="14.25" customHeight="1" x14ac:dyDescent="0.3">
      <c r="F852" s="247"/>
      <c r="G852" s="247"/>
    </row>
    <row r="853" spans="6:7" ht="14.25" customHeight="1" x14ac:dyDescent="0.3">
      <c r="F853" s="247"/>
      <c r="G853" s="247"/>
    </row>
    <row r="854" spans="6:7" ht="14.25" customHeight="1" x14ac:dyDescent="0.3">
      <c r="F854" s="247"/>
      <c r="G854" s="247"/>
    </row>
    <row r="855" spans="6:7" ht="14.25" customHeight="1" x14ac:dyDescent="0.3">
      <c r="F855" s="247"/>
      <c r="G855" s="247"/>
    </row>
    <row r="856" spans="6:7" ht="14.25" customHeight="1" x14ac:dyDescent="0.3">
      <c r="F856" s="247"/>
      <c r="G856" s="247"/>
    </row>
    <row r="857" spans="6:7" ht="14.25" customHeight="1" x14ac:dyDescent="0.3">
      <c r="F857" s="247"/>
      <c r="G857" s="247"/>
    </row>
    <row r="858" spans="6:7" ht="14.25" customHeight="1" x14ac:dyDescent="0.3">
      <c r="F858" s="247"/>
      <c r="G858" s="247"/>
    </row>
    <row r="859" spans="6:7" ht="14.25" customHeight="1" x14ac:dyDescent="0.3">
      <c r="F859" s="247"/>
      <c r="G859" s="247"/>
    </row>
    <row r="860" spans="6:7" ht="14.25" customHeight="1" x14ac:dyDescent="0.3">
      <c r="F860" s="247"/>
      <c r="G860" s="247"/>
    </row>
    <row r="861" spans="6:7" ht="14.25" customHeight="1" x14ac:dyDescent="0.3">
      <c r="F861" s="247"/>
      <c r="G861" s="247"/>
    </row>
    <row r="862" spans="6:7" ht="14.25" customHeight="1" x14ac:dyDescent="0.3">
      <c r="F862" s="247"/>
      <c r="G862" s="247"/>
    </row>
    <row r="863" spans="6:7" ht="14.25" customHeight="1" x14ac:dyDescent="0.3">
      <c r="F863" s="247"/>
      <c r="G863" s="247"/>
    </row>
    <row r="864" spans="6:7" ht="14.25" customHeight="1" x14ac:dyDescent="0.3">
      <c r="F864" s="247"/>
      <c r="G864" s="247"/>
    </row>
    <row r="865" spans="6:7" ht="14.25" customHeight="1" x14ac:dyDescent="0.3">
      <c r="F865" s="247"/>
      <c r="G865" s="247"/>
    </row>
    <row r="866" spans="6:7" ht="14.25" customHeight="1" x14ac:dyDescent="0.3">
      <c r="F866" s="247"/>
      <c r="G866" s="247"/>
    </row>
    <row r="867" spans="6:7" ht="14.25" customHeight="1" x14ac:dyDescent="0.3">
      <c r="F867" s="247"/>
      <c r="G867" s="247"/>
    </row>
    <row r="868" spans="6:7" ht="14.25" customHeight="1" x14ac:dyDescent="0.3">
      <c r="F868" s="247"/>
      <c r="G868" s="247"/>
    </row>
    <row r="869" spans="6:7" ht="14.25" customHeight="1" x14ac:dyDescent="0.3">
      <c r="F869" s="247"/>
      <c r="G869" s="247"/>
    </row>
    <row r="870" spans="6:7" ht="14.25" customHeight="1" x14ac:dyDescent="0.3">
      <c r="F870" s="247"/>
      <c r="G870" s="247"/>
    </row>
    <row r="871" spans="6:7" ht="14.25" customHeight="1" x14ac:dyDescent="0.3">
      <c r="F871" s="247"/>
      <c r="G871" s="247"/>
    </row>
    <row r="872" spans="6:7" ht="14.25" customHeight="1" x14ac:dyDescent="0.3">
      <c r="F872" s="247"/>
      <c r="G872" s="247"/>
    </row>
    <row r="873" spans="6:7" ht="14.25" customHeight="1" x14ac:dyDescent="0.3">
      <c r="F873" s="247"/>
      <c r="G873" s="247"/>
    </row>
    <row r="874" spans="6:7" ht="14.25" customHeight="1" x14ac:dyDescent="0.3">
      <c r="F874" s="247"/>
      <c r="G874" s="247"/>
    </row>
    <row r="875" spans="6:7" ht="14.25" customHeight="1" x14ac:dyDescent="0.3">
      <c r="F875" s="247"/>
      <c r="G875" s="247"/>
    </row>
    <row r="876" spans="6:7" ht="14.25" customHeight="1" x14ac:dyDescent="0.3">
      <c r="F876" s="247"/>
      <c r="G876" s="247"/>
    </row>
    <row r="877" spans="6:7" ht="14.25" customHeight="1" x14ac:dyDescent="0.3">
      <c r="F877" s="247"/>
      <c r="G877" s="247"/>
    </row>
    <row r="878" spans="6:7" ht="14.25" customHeight="1" x14ac:dyDescent="0.3">
      <c r="F878" s="247"/>
      <c r="G878" s="247"/>
    </row>
    <row r="879" spans="6:7" ht="14.25" customHeight="1" x14ac:dyDescent="0.3">
      <c r="F879" s="247"/>
      <c r="G879" s="247"/>
    </row>
    <row r="880" spans="6:7" ht="14.25" customHeight="1" x14ac:dyDescent="0.3">
      <c r="F880" s="247"/>
      <c r="G880" s="247"/>
    </row>
    <row r="881" spans="6:7" ht="14.25" customHeight="1" x14ac:dyDescent="0.3">
      <c r="F881" s="247"/>
      <c r="G881" s="247"/>
    </row>
    <row r="882" spans="6:7" ht="14.25" customHeight="1" x14ac:dyDescent="0.3">
      <c r="F882" s="247"/>
      <c r="G882" s="247"/>
    </row>
    <row r="883" spans="6:7" ht="14.25" customHeight="1" x14ac:dyDescent="0.3">
      <c r="F883" s="247"/>
      <c r="G883" s="247"/>
    </row>
    <row r="884" spans="6:7" ht="14.25" customHeight="1" x14ac:dyDescent="0.3">
      <c r="F884" s="247"/>
      <c r="G884" s="247"/>
    </row>
    <row r="885" spans="6:7" ht="14.25" customHeight="1" x14ac:dyDescent="0.3">
      <c r="F885" s="247"/>
      <c r="G885" s="247"/>
    </row>
    <row r="886" spans="6:7" ht="14.25" customHeight="1" x14ac:dyDescent="0.3">
      <c r="F886" s="247"/>
      <c r="G886" s="247"/>
    </row>
    <row r="887" spans="6:7" ht="14.25" customHeight="1" x14ac:dyDescent="0.3">
      <c r="F887" s="247"/>
      <c r="G887" s="247"/>
    </row>
    <row r="888" spans="6:7" ht="14.25" customHeight="1" x14ac:dyDescent="0.3">
      <c r="F888" s="247"/>
      <c r="G888" s="247"/>
    </row>
    <row r="889" spans="6:7" ht="14.25" customHeight="1" x14ac:dyDescent="0.3">
      <c r="F889" s="247"/>
      <c r="G889" s="247"/>
    </row>
    <row r="890" spans="6:7" ht="14.25" customHeight="1" x14ac:dyDescent="0.3">
      <c r="F890" s="247"/>
      <c r="G890" s="247"/>
    </row>
    <row r="891" spans="6:7" ht="14.25" customHeight="1" x14ac:dyDescent="0.3">
      <c r="F891" s="247"/>
      <c r="G891" s="247"/>
    </row>
    <row r="892" spans="6:7" ht="14.25" customHeight="1" x14ac:dyDescent="0.3">
      <c r="F892" s="247"/>
      <c r="G892" s="247"/>
    </row>
    <row r="893" spans="6:7" ht="14.25" customHeight="1" x14ac:dyDescent="0.3">
      <c r="F893" s="247"/>
      <c r="G893" s="247"/>
    </row>
    <row r="894" spans="6:7" ht="14.25" customHeight="1" x14ac:dyDescent="0.3">
      <c r="F894" s="247"/>
      <c r="G894" s="247"/>
    </row>
    <row r="895" spans="6:7" ht="14.25" customHeight="1" x14ac:dyDescent="0.3">
      <c r="F895" s="247"/>
      <c r="G895" s="247"/>
    </row>
    <row r="896" spans="6:7" ht="14.25" customHeight="1" x14ac:dyDescent="0.3">
      <c r="F896" s="247"/>
      <c r="G896" s="247"/>
    </row>
    <row r="897" spans="6:7" ht="14.25" customHeight="1" x14ac:dyDescent="0.3">
      <c r="F897" s="247"/>
      <c r="G897" s="247"/>
    </row>
    <row r="898" spans="6:7" ht="14.25" customHeight="1" x14ac:dyDescent="0.3">
      <c r="F898" s="247"/>
      <c r="G898" s="247"/>
    </row>
    <row r="899" spans="6:7" ht="14.25" customHeight="1" x14ac:dyDescent="0.3">
      <c r="F899" s="247"/>
      <c r="G899" s="247"/>
    </row>
    <row r="900" spans="6:7" ht="14.25" customHeight="1" x14ac:dyDescent="0.3">
      <c r="F900" s="247"/>
      <c r="G900" s="247"/>
    </row>
    <row r="901" spans="6:7" ht="14.25" customHeight="1" x14ac:dyDescent="0.3">
      <c r="F901" s="247"/>
      <c r="G901" s="247"/>
    </row>
    <row r="902" spans="6:7" ht="14.25" customHeight="1" x14ac:dyDescent="0.3">
      <c r="F902" s="247"/>
      <c r="G902" s="247"/>
    </row>
    <row r="903" spans="6:7" ht="14.25" customHeight="1" x14ac:dyDescent="0.3">
      <c r="F903" s="247"/>
      <c r="G903" s="247"/>
    </row>
    <row r="904" spans="6:7" ht="14.25" customHeight="1" x14ac:dyDescent="0.3">
      <c r="F904" s="247"/>
      <c r="G904" s="247"/>
    </row>
    <row r="905" spans="6:7" ht="14.25" customHeight="1" x14ac:dyDescent="0.3">
      <c r="F905" s="247"/>
      <c r="G905" s="247"/>
    </row>
    <row r="906" spans="6:7" ht="14.25" customHeight="1" x14ac:dyDescent="0.3">
      <c r="F906" s="247"/>
      <c r="G906" s="247"/>
    </row>
    <row r="907" spans="6:7" ht="14.25" customHeight="1" x14ac:dyDescent="0.3">
      <c r="F907" s="247"/>
      <c r="G907" s="247"/>
    </row>
    <row r="908" spans="6:7" ht="14.25" customHeight="1" x14ac:dyDescent="0.3">
      <c r="F908" s="247"/>
      <c r="G908" s="247"/>
    </row>
    <row r="909" spans="6:7" ht="14.25" customHeight="1" x14ac:dyDescent="0.3">
      <c r="F909" s="247"/>
      <c r="G909" s="247"/>
    </row>
    <row r="910" spans="6:7" ht="14.25" customHeight="1" x14ac:dyDescent="0.3">
      <c r="F910" s="247"/>
      <c r="G910" s="247"/>
    </row>
    <row r="911" spans="6:7" ht="14.25" customHeight="1" x14ac:dyDescent="0.3">
      <c r="F911" s="247"/>
      <c r="G911" s="247"/>
    </row>
    <row r="912" spans="6:7" ht="14.25" customHeight="1" x14ac:dyDescent="0.3">
      <c r="F912" s="247"/>
      <c r="G912" s="247"/>
    </row>
    <row r="913" spans="6:7" ht="14.25" customHeight="1" x14ac:dyDescent="0.3">
      <c r="F913" s="247"/>
      <c r="G913" s="247"/>
    </row>
    <row r="914" spans="6:7" ht="14.25" customHeight="1" x14ac:dyDescent="0.3">
      <c r="F914" s="247"/>
      <c r="G914" s="247"/>
    </row>
    <row r="915" spans="6:7" ht="14.25" customHeight="1" x14ac:dyDescent="0.3">
      <c r="F915" s="247"/>
      <c r="G915" s="247"/>
    </row>
    <row r="916" spans="6:7" ht="14.25" customHeight="1" x14ac:dyDescent="0.3">
      <c r="F916" s="247"/>
      <c r="G916" s="247"/>
    </row>
    <row r="917" spans="6:7" ht="14.25" customHeight="1" x14ac:dyDescent="0.3">
      <c r="F917" s="247"/>
      <c r="G917" s="247"/>
    </row>
    <row r="918" spans="6:7" ht="14.25" customHeight="1" x14ac:dyDescent="0.3">
      <c r="F918" s="247"/>
      <c r="G918" s="247"/>
    </row>
    <row r="919" spans="6:7" ht="14.25" customHeight="1" x14ac:dyDescent="0.3">
      <c r="F919" s="247"/>
      <c r="G919" s="247"/>
    </row>
    <row r="920" spans="6:7" ht="14.25" customHeight="1" x14ac:dyDescent="0.3">
      <c r="F920" s="247"/>
      <c r="G920" s="247"/>
    </row>
    <row r="921" spans="6:7" ht="14.25" customHeight="1" x14ac:dyDescent="0.3">
      <c r="F921" s="247"/>
      <c r="G921" s="247"/>
    </row>
    <row r="922" spans="6:7" ht="14.25" customHeight="1" x14ac:dyDescent="0.3">
      <c r="F922" s="247"/>
      <c r="G922" s="247"/>
    </row>
    <row r="923" spans="6:7" ht="14.25" customHeight="1" x14ac:dyDescent="0.3">
      <c r="F923" s="247"/>
      <c r="G923" s="247"/>
    </row>
    <row r="924" spans="6:7" ht="14.25" customHeight="1" x14ac:dyDescent="0.3">
      <c r="F924" s="247"/>
      <c r="G924" s="247"/>
    </row>
    <row r="925" spans="6:7" ht="14.25" customHeight="1" x14ac:dyDescent="0.3">
      <c r="F925" s="247"/>
      <c r="G925" s="247"/>
    </row>
    <row r="926" spans="6:7" ht="14.25" customHeight="1" x14ac:dyDescent="0.3">
      <c r="F926" s="247"/>
      <c r="G926" s="247"/>
    </row>
    <row r="927" spans="6:7" ht="14.25" customHeight="1" x14ac:dyDescent="0.3">
      <c r="F927" s="247"/>
      <c r="G927" s="247"/>
    </row>
    <row r="928" spans="6:7" ht="14.25" customHeight="1" x14ac:dyDescent="0.3">
      <c r="F928" s="247"/>
      <c r="G928" s="247"/>
    </row>
    <row r="929" spans="6:7" ht="14.25" customHeight="1" x14ac:dyDescent="0.3">
      <c r="F929" s="247"/>
      <c r="G929" s="247"/>
    </row>
    <row r="930" spans="6:7" ht="14.25" customHeight="1" x14ac:dyDescent="0.3">
      <c r="F930" s="247"/>
      <c r="G930" s="247"/>
    </row>
    <row r="931" spans="6:7" ht="14.25" customHeight="1" x14ac:dyDescent="0.3">
      <c r="F931" s="247"/>
      <c r="G931" s="247"/>
    </row>
    <row r="932" spans="6:7" ht="14.25" customHeight="1" x14ac:dyDescent="0.3">
      <c r="F932" s="247"/>
      <c r="G932" s="247"/>
    </row>
    <row r="933" spans="6:7" ht="14.25" customHeight="1" x14ac:dyDescent="0.3">
      <c r="F933" s="247"/>
      <c r="G933" s="247"/>
    </row>
    <row r="934" spans="6:7" ht="14.25" customHeight="1" x14ac:dyDescent="0.3">
      <c r="F934" s="247"/>
      <c r="G934" s="247"/>
    </row>
    <row r="935" spans="6:7" ht="14.25" customHeight="1" x14ac:dyDescent="0.3">
      <c r="F935" s="247"/>
      <c r="G935" s="247"/>
    </row>
    <row r="936" spans="6:7" ht="14.25" customHeight="1" x14ac:dyDescent="0.3">
      <c r="F936" s="247"/>
      <c r="G936" s="247"/>
    </row>
    <row r="937" spans="6:7" ht="14.25" customHeight="1" x14ac:dyDescent="0.3">
      <c r="F937" s="247"/>
      <c r="G937" s="247"/>
    </row>
    <row r="938" spans="6:7" ht="14.25" customHeight="1" x14ac:dyDescent="0.3">
      <c r="F938" s="247"/>
      <c r="G938" s="247"/>
    </row>
    <row r="939" spans="6:7" ht="14.25" customHeight="1" x14ac:dyDescent="0.3">
      <c r="F939" s="247"/>
      <c r="G939" s="247"/>
    </row>
    <row r="940" spans="6:7" ht="14.25" customHeight="1" x14ac:dyDescent="0.3">
      <c r="F940" s="247"/>
      <c r="G940" s="247"/>
    </row>
    <row r="941" spans="6:7" ht="14.25" customHeight="1" x14ac:dyDescent="0.3">
      <c r="F941" s="247"/>
      <c r="G941" s="247"/>
    </row>
    <row r="942" spans="6:7" ht="14.25" customHeight="1" x14ac:dyDescent="0.3">
      <c r="F942" s="247"/>
      <c r="G942" s="247"/>
    </row>
    <row r="943" spans="6:7" ht="14.25" customHeight="1" x14ac:dyDescent="0.3">
      <c r="F943" s="247"/>
      <c r="G943" s="247"/>
    </row>
    <row r="944" spans="6:7" ht="14.25" customHeight="1" x14ac:dyDescent="0.3">
      <c r="F944" s="247"/>
      <c r="G944" s="247"/>
    </row>
    <row r="945" spans="6:7" ht="14.25" customHeight="1" x14ac:dyDescent="0.3">
      <c r="F945" s="247"/>
      <c r="G945" s="247"/>
    </row>
    <row r="946" spans="6:7" ht="14.25" customHeight="1" x14ac:dyDescent="0.3">
      <c r="F946" s="247"/>
      <c r="G946" s="247"/>
    </row>
    <row r="947" spans="6:7" ht="14.25" customHeight="1" x14ac:dyDescent="0.3">
      <c r="F947" s="247"/>
      <c r="G947" s="247"/>
    </row>
    <row r="948" spans="6:7" ht="14.25" customHeight="1" x14ac:dyDescent="0.3">
      <c r="F948" s="247"/>
      <c r="G948" s="247"/>
    </row>
    <row r="949" spans="6:7" ht="14.25" customHeight="1" x14ac:dyDescent="0.3">
      <c r="F949" s="247"/>
      <c r="G949" s="247"/>
    </row>
    <row r="950" spans="6:7" ht="14.25" customHeight="1" x14ac:dyDescent="0.3">
      <c r="F950" s="247"/>
      <c r="G950" s="247"/>
    </row>
    <row r="951" spans="6:7" ht="14.25" customHeight="1" x14ac:dyDescent="0.3">
      <c r="F951" s="247"/>
      <c r="G951" s="247"/>
    </row>
    <row r="952" spans="6:7" ht="14.25" customHeight="1" x14ac:dyDescent="0.3">
      <c r="F952" s="247"/>
      <c r="G952" s="247"/>
    </row>
    <row r="953" spans="6:7" ht="14.25" customHeight="1" x14ac:dyDescent="0.3">
      <c r="F953" s="247"/>
      <c r="G953" s="247"/>
    </row>
    <row r="954" spans="6:7" ht="14.25" customHeight="1" x14ac:dyDescent="0.3">
      <c r="F954" s="247"/>
      <c r="G954" s="247"/>
    </row>
    <row r="955" spans="6:7" ht="14.25" customHeight="1" x14ac:dyDescent="0.3">
      <c r="F955" s="247"/>
      <c r="G955" s="247"/>
    </row>
    <row r="956" spans="6:7" ht="14.25" customHeight="1" x14ac:dyDescent="0.3">
      <c r="F956" s="247"/>
      <c r="G956" s="247"/>
    </row>
    <row r="957" spans="6:7" ht="14.25" customHeight="1" x14ac:dyDescent="0.3">
      <c r="F957" s="247"/>
      <c r="G957" s="247"/>
    </row>
    <row r="958" spans="6:7" ht="14.25" customHeight="1" x14ac:dyDescent="0.3">
      <c r="F958" s="247"/>
      <c r="G958" s="247"/>
    </row>
    <row r="959" spans="6:7" ht="14.25" customHeight="1" x14ac:dyDescent="0.3">
      <c r="F959" s="247"/>
      <c r="G959" s="247"/>
    </row>
    <row r="960" spans="6:7" ht="14.25" customHeight="1" x14ac:dyDescent="0.3">
      <c r="F960" s="247"/>
      <c r="G960" s="247"/>
    </row>
    <row r="961" spans="6:7" ht="14.25" customHeight="1" x14ac:dyDescent="0.3">
      <c r="F961" s="247"/>
      <c r="G961" s="247"/>
    </row>
    <row r="962" spans="6:7" ht="14.25" customHeight="1" x14ac:dyDescent="0.3">
      <c r="F962" s="247"/>
      <c r="G962" s="247"/>
    </row>
    <row r="963" spans="6:7" ht="14.25" customHeight="1" x14ac:dyDescent="0.3">
      <c r="F963" s="247"/>
      <c r="G963" s="247"/>
    </row>
    <row r="964" spans="6:7" ht="14.25" customHeight="1" x14ac:dyDescent="0.3">
      <c r="F964" s="247"/>
      <c r="G964" s="247"/>
    </row>
    <row r="965" spans="6:7" ht="14.25" customHeight="1" x14ac:dyDescent="0.3">
      <c r="F965" s="247"/>
      <c r="G965" s="247"/>
    </row>
    <row r="966" spans="6:7" ht="14.25" customHeight="1" x14ac:dyDescent="0.3">
      <c r="F966" s="247"/>
      <c r="G966" s="247"/>
    </row>
    <row r="967" spans="6:7" ht="14.25" customHeight="1" x14ac:dyDescent="0.3">
      <c r="F967" s="247"/>
      <c r="G967" s="247"/>
    </row>
    <row r="968" spans="6:7" ht="14.25" customHeight="1" x14ac:dyDescent="0.3">
      <c r="F968" s="247"/>
      <c r="G968" s="247"/>
    </row>
    <row r="969" spans="6:7" ht="14.25" customHeight="1" x14ac:dyDescent="0.3">
      <c r="F969" s="247"/>
      <c r="G969" s="247"/>
    </row>
    <row r="970" spans="6:7" ht="14.25" customHeight="1" x14ac:dyDescent="0.3">
      <c r="F970" s="247"/>
      <c r="G970" s="247"/>
    </row>
    <row r="971" spans="6:7" ht="14.25" customHeight="1" x14ac:dyDescent="0.3">
      <c r="F971" s="247"/>
      <c r="G971" s="247"/>
    </row>
    <row r="972" spans="6:7" ht="14.25" customHeight="1" x14ac:dyDescent="0.3">
      <c r="F972" s="247"/>
      <c r="G972" s="247"/>
    </row>
    <row r="973" spans="6:7" ht="14.25" customHeight="1" x14ac:dyDescent="0.3">
      <c r="F973" s="247"/>
      <c r="G973" s="247"/>
    </row>
    <row r="974" spans="6:7" ht="14.25" customHeight="1" x14ac:dyDescent="0.3">
      <c r="F974" s="247"/>
      <c r="G974" s="247"/>
    </row>
    <row r="975" spans="6:7" ht="14.25" customHeight="1" x14ac:dyDescent="0.3">
      <c r="F975" s="247"/>
      <c r="G975" s="247"/>
    </row>
    <row r="976" spans="6:7" ht="14.25" customHeight="1" x14ac:dyDescent="0.3">
      <c r="F976" s="247"/>
      <c r="G976" s="247"/>
    </row>
    <row r="977" spans="6:7" ht="14.25" customHeight="1" x14ac:dyDescent="0.3">
      <c r="F977" s="247"/>
      <c r="G977" s="247"/>
    </row>
    <row r="978" spans="6:7" ht="14.25" customHeight="1" x14ac:dyDescent="0.3">
      <c r="F978" s="247"/>
      <c r="G978" s="247"/>
    </row>
    <row r="979" spans="6:7" ht="14.25" customHeight="1" x14ac:dyDescent="0.3">
      <c r="F979" s="247"/>
      <c r="G979" s="247"/>
    </row>
    <row r="980" spans="6:7" ht="14.25" customHeight="1" x14ac:dyDescent="0.3">
      <c r="F980" s="247"/>
      <c r="G980" s="247"/>
    </row>
    <row r="981" spans="6:7" ht="14.25" customHeight="1" x14ac:dyDescent="0.3">
      <c r="F981" s="247"/>
      <c r="G981" s="247"/>
    </row>
    <row r="982" spans="6:7" ht="14.25" customHeight="1" x14ac:dyDescent="0.3">
      <c r="F982" s="247"/>
      <c r="G982" s="247"/>
    </row>
    <row r="983" spans="6:7" ht="14.25" customHeight="1" x14ac:dyDescent="0.3">
      <c r="F983" s="247"/>
      <c r="G983" s="247"/>
    </row>
    <row r="984" spans="6:7" ht="14.25" customHeight="1" x14ac:dyDescent="0.3">
      <c r="F984" s="247"/>
      <c r="G984" s="247"/>
    </row>
    <row r="985" spans="6:7" ht="14.25" customHeight="1" x14ac:dyDescent="0.3">
      <c r="F985" s="247"/>
      <c r="G985" s="247"/>
    </row>
    <row r="986" spans="6:7" ht="14.25" customHeight="1" x14ac:dyDescent="0.3">
      <c r="F986" s="247"/>
      <c r="G986" s="247"/>
    </row>
    <row r="987" spans="6:7" ht="14.25" customHeight="1" x14ac:dyDescent="0.3">
      <c r="F987" s="247"/>
      <c r="G987" s="247"/>
    </row>
    <row r="988" spans="6:7" ht="14.25" customHeight="1" x14ac:dyDescent="0.3">
      <c r="F988" s="247"/>
      <c r="G988" s="247"/>
    </row>
    <row r="989" spans="6:7" ht="14.25" customHeight="1" x14ac:dyDescent="0.3">
      <c r="F989" s="247"/>
      <c r="G989" s="247"/>
    </row>
    <row r="990" spans="6:7" ht="14.25" customHeight="1" x14ac:dyDescent="0.3">
      <c r="F990" s="247"/>
      <c r="G990" s="247"/>
    </row>
    <row r="991" spans="6:7" ht="14.25" customHeight="1" x14ac:dyDescent="0.3">
      <c r="F991" s="247"/>
      <c r="G991" s="247"/>
    </row>
    <row r="992" spans="6:7" ht="14.25" customHeight="1" x14ac:dyDescent="0.3">
      <c r="F992" s="247"/>
      <c r="G992" s="247"/>
    </row>
    <row r="993" spans="6:7" ht="14.25" customHeight="1" x14ac:dyDescent="0.3">
      <c r="F993" s="247"/>
      <c r="G993" s="247"/>
    </row>
    <row r="994" spans="6:7" ht="14.25" customHeight="1" x14ac:dyDescent="0.3">
      <c r="F994" s="247"/>
      <c r="G994" s="247"/>
    </row>
    <row r="995" spans="6:7" ht="14.25" customHeight="1" x14ac:dyDescent="0.3">
      <c r="F995" s="247"/>
      <c r="G995" s="247"/>
    </row>
    <row r="996" spans="6:7" ht="14.25" customHeight="1" x14ac:dyDescent="0.3">
      <c r="F996" s="247"/>
      <c r="G996" s="247"/>
    </row>
    <row r="997" spans="6:7" ht="14.25" customHeight="1" x14ac:dyDescent="0.3">
      <c r="F997" s="247"/>
      <c r="G997" s="247"/>
    </row>
    <row r="998" spans="6:7" ht="14.25" customHeight="1" x14ac:dyDescent="0.3">
      <c r="F998" s="247"/>
      <c r="G998" s="247"/>
    </row>
    <row r="999" spans="6:7" ht="14.25" customHeight="1" x14ac:dyDescent="0.3">
      <c r="F999" s="247"/>
      <c r="G999" s="247"/>
    </row>
    <row r="1000" spans="6:7" ht="14.25" customHeight="1" x14ac:dyDescent="0.3">
      <c r="F1000" s="247"/>
      <c r="G1000" s="247"/>
    </row>
    <row r="1001" spans="6:7" ht="14.25" customHeight="1" x14ac:dyDescent="0.3">
      <c r="F1001" s="247"/>
      <c r="G1001" s="247"/>
    </row>
    <row r="1002" spans="6:7" ht="14.25" customHeight="1" x14ac:dyDescent="0.3">
      <c r="F1002" s="247"/>
      <c r="G1002" s="247"/>
    </row>
    <row r="1003" spans="6:7" ht="15" customHeight="1" x14ac:dyDescent="0.3">
      <c r="F1003" s="247"/>
      <c r="G1003" s="247"/>
    </row>
    <row r="1004" spans="6:7" ht="15" customHeight="1" x14ac:dyDescent="0.3">
      <c r="F1004" s="247"/>
      <c r="G1004" s="247"/>
    </row>
    <row r="1005" spans="6:7" ht="15" customHeight="1" x14ac:dyDescent="0.3">
      <c r="F1005" s="247"/>
      <c r="G1005" s="247"/>
    </row>
    <row r="1006" spans="6:7" ht="15" customHeight="1" x14ac:dyDescent="0.3">
      <c r="F1006" s="247"/>
      <c r="G1006" s="247"/>
    </row>
    <row r="1007" spans="6:7" ht="15" customHeight="1" x14ac:dyDescent="0.3">
      <c r="F1007" s="247"/>
      <c r="G1007" s="247"/>
    </row>
    <row r="1008" spans="6:7" ht="15" customHeight="1" x14ac:dyDescent="0.3">
      <c r="F1008" s="247"/>
      <c r="G1008" s="247"/>
    </row>
    <row r="1009" spans="6:7" ht="15" customHeight="1" x14ac:dyDescent="0.3">
      <c r="F1009" s="247"/>
      <c r="G1009" s="247"/>
    </row>
    <row r="1010" spans="6:7" ht="15" customHeight="1" x14ac:dyDescent="0.3">
      <c r="F1010" s="247"/>
      <c r="G1010" s="247"/>
    </row>
    <row r="1011" spans="6:7" ht="15" customHeight="1" x14ac:dyDescent="0.3">
      <c r="F1011" s="247"/>
      <c r="G1011" s="247"/>
    </row>
    <row r="1012" spans="6:7" ht="15" customHeight="1" x14ac:dyDescent="0.3">
      <c r="F1012" s="247"/>
      <c r="G1012" s="247"/>
    </row>
    <row r="1013" spans="6:7" ht="15" customHeight="1" x14ac:dyDescent="0.3">
      <c r="F1013" s="247"/>
      <c r="G1013" s="247"/>
    </row>
    <row r="1014" spans="6:7" ht="15" customHeight="1" x14ac:dyDescent="0.3">
      <c r="F1014" s="247"/>
      <c r="G1014" s="247"/>
    </row>
    <row r="1015" spans="6:7" ht="15" customHeight="1" x14ac:dyDescent="0.3">
      <c r="F1015" s="247"/>
      <c r="G1015" s="247"/>
    </row>
    <row r="1016" spans="6:7" ht="15" customHeight="1" x14ac:dyDescent="0.3">
      <c r="F1016" s="247"/>
      <c r="G1016" s="247"/>
    </row>
    <row r="1017" spans="6:7" ht="15" customHeight="1" x14ac:dyDescent="0.3">
      <c r="F1017" s="247"/>
      <c r="G1017" s="247"/>
    </row>
    <row r="1018" spans="6:7" ht="15" customHeight="1" x14ac:dyDescent="0.3">
      <c r="F1018" s="247"/>
      <c r="G1018" s="247"/>
    </row>
    <row r="1019" spans="6:7" ht="15" customHeight="1" x14ac:dyDescent="0.3">
      <c r="F1019" s="247"/>
      <c r="G1019" s="247"/>
    </row>
    <row r="1020" spans="6:7" ht="15" customHeight="1" x14ac:dyDescent="0.3">
      <c r="F1020" s="247"/>
      <c r="G1020" s="247"/>
    </row>
  </sheetData>
  <mergeCells count="95">
    <mergeCell ref="A4:G4"/>
    <mergeCell ref="K1:Q2"/>
    <mergeCell ref="H4:Q4"/>
    <mergeCell ref="H5:Q5"/>
    <mergeCell ref="A72:G72"/>
    <mergeCell ref="A54:G54"/>
    <mergeCell ref="A55:G55"/>
    <mergeCell ref="H49:J49"/>
    <mergeCell ref="H50:Q50"/>
    <mergeCell ref="E71:G71"/>
    <mergeCell ref="H29:Q29"/>
    <mergeCell ref="H38:J38"/>
    <mergeCell ref="H59:Q59"/>
    <mergeCell ref="A1:C1"/>
    <mergeCell ref="D1:G2"/>
    <mergeCell ref="H1:J1"/>
    <mergeCell ref="B81:C81"/>
    <mergeCell ref="E81:G81"/>
    <mergeCell ref="A80:C80"/>
    <mergeCell ref="E80:G80"/>
    <mergeCell ref="H19:J19"/>
    <mergeCell ref="H39:Q39"/>
    <mergeCell ref="H20:Q20"/>
    <mergeCell ref="H28:J28"/>
    <mergeCell ref="H58:J58"/>
    <mergeCell ref="E52:G52"/>
    <mergeCell ref="B53:C53"/>
    <mergeCell ref="E53:G53"/>
    <mergeCell ref="A71:C71"/>
    <mergeCell ref="H68:Q68"/>
    <mergeCell ref="H67:J67"/>
    <mergeCell ref="H74:J74"/>
    <mergeCell ref="D118:E118"/>
    <mergeCell ref="A124:D124"/>
    <mergeCell ref="C125:D125"/>
    <mergeCell ref="E125:G125"/>
    <mergeCell ref="C127:D127"/>
    <mergeCell ref="E127:G127"/>
    <mergeCell ref="B118:C118"/>
    <mergeCell ref="B119:C119"/>
    <mergeCell ref="D119:E119"/>
    <mergeCell ref="B120:C120"/>
    <mergeCell ref="D120:E120"/>
    <mergeCell ref="A122:D122"/>
    <mergeCell ref="E123:G123"/>
    <mergeCell ref="A114:G114"/>
    <mergeCell ref="B116:C116"/>
    <mergeCell ref="D116:E116"/>
    <mergeCell ref="B117:C117"/>
    <mergeCell ref="D117:E117"/>
    <mergeCell ref="A112:C112"/>
    <mergeCell ref="E112:G112"/>
    <mergeCell ref="E111:G111"/>
    <mergeCell ref="A111:C111"/>
    <mergeCell ref="M82:Q82"/>
    <mergeCell ref="J82:K82"/>
    <mergeCell ref="A82:G82"/>
    <mergeCell ref="A83:G83"/>
    <mergeCell ref="A100:C100"/>
    <mergeCell ref="A110:C110"/>
    <mergeCell ref="E110:G110"/>
    <mergeCell ref="A101:G101"/>
    <mergeCell ref="E100:G100"/>
    <mergeCell ref="M78:Q78"/>
    <mergeCell ref="H75:J75"/>
    <mergeCell ref="H77:K77"/>
    <mergeCell ref="H79:K79"/>
    <mergeCell ref="J80:K80"/>
    <mergeCell ref="M80:Q80"/>
    <mergeCell ref="A11:G11"/>
    <mergeCell ref="H11:Q11"/>
    <mergeCell ref="A5:G5"/>
    <mergeCell ref="A7:C7"/>
    <mergeCell ref="D7:G7"/>
    <mergeCell ref="H7:J7"/>
    <mergeCell ref="K7:Q7"/>
    <mergeCell ref="A8:C8"/>
    <mergeCell ref="D8:G8"/>
    <mergeCell ref="H8:J8"/>
    <mergeCell ref="K8:Q8"/>
    <mergeCell ref="A12:G12"/>
    <mergeCell ref="A13:G13"/>
    <mergeCell ref="A16:C16"/>
    <mergeCell ref="A17:G17"/>
    <mergeCell ref="A23:C23"/>
    <mergeCell ref="A24:G24"/>
    <mergeCell ref="A27:C27"/>
    <mergeCell ref="A28:G28"/>
    <mergeCell ref="A31:C31"/>
    <mergeCell ref="A32:G32"/>
    <mergeCell ref="A34:C34"/>
    <mergeCell ref="A35:C35"/>
    <mergeCell ref="E35:F35"/>
    <mergeCell ref="A36:F36"/>
    <mergeCell ref="A52:C52"/>
  </mergeCells>
  <pageMargins left="1.1811023622047243" right="0.78740157480314965" top="0.78740157480314965" bottom="0.78740157480314965" header="0" footer="0"/>
  <pageSetup paperSize="9" scale="8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Y1021"/>
  <sheetViews>
    <sheetView topLeftCell="A86" zoomScale="90" zoomScaleNormal="90" workbookViewId="0">
      <selection activeCell="J114" sqref="J114"/>
    </sheetView>
  </sheetViews>
  <sheetFormatPr defaultColWidth="14.44140625" defaultRowHeight="15" customHeight="1" x14ac:dyDescent="0.3"/>
  <cols>
    <col min="1" max="1" width="3.109375" bestFit="1" customWidth="1"/>
    <col min="2" max="2" width="11.44140625" customWidth="1"/>
    <col min="3" max="3" width="38.109375" bestFit="1" customWidth="1"/>
    <col min="4" max="4" width="8.77734375" customWidth="1"/>
    <col min="5" max="5" width="11.88671875" customWidth="1"/>
    <col min="6" max="6" width="11.5546875" customWidth="1"/>
    <col min="7" max="7" width="16" customWidth="1"/>
    <col min="8" max="8" width="3.6640625" style="42" customWidth="1"/>
    <col min="9" max="9" width="8.5546875" style="42" customWidth="1"/>
    <col min="10" max="10" width="36.44140625" style="42" customWidth="1"/>
    <col min="11" max="11" width="5.6640625" style="42" customWidth="1"/>
    <col min="12" max="12" width="5.88671875" style="36" customWidth="1"/>
    <col min="13" max="13" width="5.21875" style="36" customWidth="1"/>
    <col min="14" max="14" width="5.77734375" style="36" bestFit="1" customWidth="1"/>
    <col min="15" max="15" width="7" style="36" customWidth="1"/>
    <col min="16" max="16" width="5.6640625" style="499" customWidth="1"/>
    <col min="17" max="17" width="16.77734375" style="36" customWidth="1"/>
    <col min="22" max="25" width="8.6640625" customWidth="1"/>
  </cols>
  <sheetData>
    <row r="1" spans="1:17" s="110" customFormat="1" ht="47.4" customHeight="1" x14ac:dyDescent="0.3">
      <c r="A1" s="818" t="s">
        <v>707</v>
      </c>
      <c r="B1" s="819"/>
      <c r="C1" s="819"/>
      <c r="D1" s="653" t="s">
        <v>701</v>
      </c>
      <c r="E1" s="653"/>
      <c r="F1" s="653"/>
      <c r="G1" s="653"/>
      <c r="H1" s="640" t="s">
        <v>652</v>
      </c>
      <c r="I1" s="651"/>
      <c r="J1" s="651"/>
      <c r="K1" s="820" t="s">
        <v>701</v>
      </c>
      <c r="L1" s="820"/>
      <c r="M1" s="820"/>
      <c r="N1" s="820"/>
      <c r="O1" s="820"/>
      <c r="P1" s="820"/>
      <c r="Q1" s="820"/>
    </row>
    <row r="2" spans="1:17" s="110" customFormat="1" ht="13.8" x14ac:dyDescent="0.3">
      <c r="A2" s="122"/>
      <c r="B2" s="108"/>
      <c r="C2" s="298" t="s">
        <v>799</v>
      </c>
      <c r="D2" s="653"/>
      <c r="E2" s="653"/>
      <c r="F2" s="653"/>
      <c r="G2" s="653"/>
      <c r="H2" s="123"/>
      <c r="I2" s="108"/>
      <c r="J2" s="298" t="s">
        <v>799</v>
      </c>
      <c r="K2" s="820"/>
      <c r="L2" s="820"/>
      <c r="M2" s="820"/>
      <c r="N2" s="820"/>
      <c r="O2" s="820"/>
      <c r="P2" s="820"/>
      <c r="Q2" s="820"/>
    </row>
    <row r="3" spans="1:17" s="36" customFormat="1" ht="15.6" x14ac:dyDescent="0.3">
      <c r="A3" s="38"/>
      <c r="B3" s="42"/>
      <c r="C3" s="43"/>
      <c r="D3" s="48"/>
      <c r="E3" s="48"/>
      <c r="F3" s="48"/>
      <c r="G3" s="48"/>
      <c r="H3" s="44"/>
      <c r="I3" s="42"/>
      <c r="J3" s="43"/>
      <c r="K3" s="39"/>
      <c r="L3" s="39"/>
      <c r="M3" s="39"/>
      <c r="N3" s="39"/>
      <c r="O3" s="39"/>
      <c r="P3" s="501"/>
    </row>
    <row r="4" spans="1:17" ht="15" customHeight="1" x14ac:dyDescent="0.3">
      <c r="A4" s="655" t="s">
        <v>16</v>
      </c>
      <c r="B4" s="655"/>
      <c r="C4" s="655"/>
      <c r="D4" s="655"/>
      <c r="E4" s="655"/>
      <c r="F4" s="655"/>
      <c r="G4" s="655"/>
      <c r="H4" s="655" t="s">
        <v>16</v>
      </c>
      <c r="I4" s="821"/>
      <c r="J4" s="821"/>
      <c r="K4" s="821"/>
      <c r="L4" s="821"/>
      <c r="M4" s="821"/>
      <c r="N4" s="821"/>
      <c r="O4" s="821"/>
      <c r="P4" s="821"/>
      <c r="Q4" s="821"/>
    </row>
    <row r="5" spans="1:17" ht="14.25" customHeight="1" x14ac:dyDescent="0.3">
      <c r="A5" s="831" t="s">
        <v>17</v>
      </c>
      <c r="B5" s="832"/>
      <c r="C5" s="832"/>
      <c r="D5" s="832"/>
      <c r="E5" s="832"/>
      <c r="F5" s="832"/>
      <c r="G5" s="832"/>
      <c r="H5" s="650" t="s">
        <v>18</v>
      </c>
      <c r="I5" s="821"/>
      <c r="J5" s="821"/>
      <c r="K5" s="821"/>
      <c r="L5" s="821"/>
      <c r="M5" s="821"/>
      <c r="N5" s="821"/>
      <c r="O5" s="821"/>
      <c r="P5" s="821"/>
      <c r="Q5" s="821"/>
    </row>
    <row r="6" spans="1:17" s="36" customFormat="1" ht="14.25" customHeight="1" x14ac:dyDescent="0.3">
      <c r="A6" s="97"/>
      <c r="B6" s="97"/>
      <c r="C6" s="97"/>
      <c r="D6" s="97"/>
      <c r="E6" s="97"/>
      <c r="F6" s="97"/>
      <c r="G6" s="97"/>
      <c r="H6" s="37"/>
      <c r="P6" s="499"/>
    </row>
    <row r="7" spans="1:17" s="110" customFormat="1" ht="15" customHeight="1" x14ac:dyDescent="0.3">
      <c r="A7" s="822" t="s">
        <v>938</v>
      </c>
      <c r="B7" s="819"/>
      <c r="C7" s="819"/>
      <c r="D7" s="823" t="s">
        <v>19</v>
      </c>
      <c r="E7" s="819"/>
      <c r="F7" s="819"/>
      <c r="G7" s="819"/>
      <c r="H7" s="824" t="s">
        <v>938</v>
      </c>
      <c r="I7" s="825"/>
      <c r="J7" s="825"/>
      <c r="K7" s="825" t="s">
        <v>19</v>
      </c>
      <c r="L7" s="819"/>
      <c r="M7" s="819"/>
      <c r="N7" s="819"/>
      <c r="O7" s="819"/>
      <c r="P7" s="819"/>
      <c r="Q7" s="819"/>
    </row>
    <row r="8" spans="1:17" s="110" customFormat="1" ht="14.25" customHeight="1" x14ac:dyDescent="0.3">
      <c r="A8" s="643" t="s">
        <v>939</v>
      </c>
      <c r="B8" s="819"/>
      <c r="C8" s="819"/>
      <c r="D8" s="833" t="s">
        <v>21</v>
      </c>
      <c r="E8" s="833"/>
      <c r="F8" s="833"/>
      <c r="G8" s="833"/>
      <c r="H8" s="643" t="s">
        <v>939</v>
      </c>
      <c r="I8" s="819"/>
      <c r="J8" s="819"/>
      <c r="K8" s="826" t="s">
        <v>21</v>
      </c>
      <c r="L8" s="827"/>
      <c r="M8" s="827"/>
      <c r="N8" s="827"/>
      <c r="O8" s="827"/>
      <c r="P8" s="828"/>
      <c r="Q8" s="827"/>
    </row>
    <row r="9" spans="1:17" s="74" customFormat="1" ht="69.599999999999994" customHeight="1" x14ac:dyDescent="0.3">
      <c r="A9" s="70" t="s">
        <v>23</v>
      </c>
      <c r="B9" s="70" t="s">
        <v>24</v>
      </c>
      <c r="C9" s="70" t="s">
        <v>25</v>
      </c>
      <c r="D9" s="70" t="s">
        <v>0</v>
      </c>
      <c r="E9" s="70" t="s">
        <v>1</v>
      </c>
      <c r="F9" s="70" t="s">
        <v>2</v>
      </c>
      <c r="G9" s="70" t="s">
        <v>26</v>
      </c>
      <c r="H9" s="70" t="s">
        <v>23</v>
      </c>
      <c r="I9" s="70" t="s">
        <v>24</v>
      </c>
      <c r="J9" s="70" t="s">
        <v>25</v>
      </c>
      <c r="K9" s="85" t="s">
        <v>29</v>
      </c>
      <c r="L9" s="85" t="s">
        <v>30</v>
      </c>
      <c r="M9" s="85" t="s">
        <v>31</v>
      </c>
      <c r="N9" s="85" t="s">
        <v>32</v>
      </c>
      <c r="O9" s="85" t="s">
        <v>33</v>
      </c>
      <c r="P9" s="66" t="s">
        <v>840</v>
      </c>
      <c r="Q9" s="70" t="s">
        <v>26</v>
      </c>
    </row>
    <row r="10" spans="1:17" s="74" customFormat="1" ht="15.6" customHeight="1" x14ac:dyDescent="0.3">
      <c r="A10" s="645" t="s">
        <v>34</v>
      </c>
      <c r="B10" s="705"/>
      <c r="C10" s="705"/>
      <c r="D10" s="705"/>
      <c r="E10" s="705"/>
      <c r="F10" s="705"/>
      <c r="G10" s="697"/>
      <c r="H10" s="682" t="s">
        <v>660</v>
      </c>
      <c r="I10" s="706"/>
      <c r="J10" s="706"/>
      <c r="K10" s="706"/>
      <c r="L10" s="706"/>
      <c r="M10" s="706"/>
      <c r="N10" s="706"/>
      <c r="O10" s="706"/>
      <c r="P10" s="706"/>
      <c r="Q10" s="707"/>
    </row>
    <row r="11" spans="1:17" s="74" customFormat="1" ht="15.6" customHeight="1" x14ac:dyDescent="0.3">
      <c r="A11" s="601" t="s">
        <v>36</v>
      </c>
      <c r="B11" s="602"/>
      <c r="C11" s="602"/>
      <c r="D11" s="602"/>
      <c r="E11" s="602"/>
      <c r="F11" s="602"/>
      <c r="G11" s="603"/>
      <c r="H11" s="177">
        <v>1</v>
      </c>
      <c r="I11" s="206" t="s">
        <v>37</v>
      </c>
      <c r="J11" s="154" t="s">
        <v>38</v>
      </c>
      <c r="K11" s="195">
        <v>3</v>
      </c>
      <c r="L11" s="179">
        <v>64</v>
      </c>
      <c r="M11" s="178">
        <v>32</v>
      </c>
      <c r="N11" s="178">
        <v>32</v>
      </c>
      <c r="O11" s="178">
        <v>0</v>
      </c>
      <c r="P11" s="178">
        <v>80</v>
      </c>
      <c r="Q11" s="6" t="s">
        <v>718</v>
      </c>
    </row>
    <row r="12" spans="1:17" s="74" customFormat="1" ht="15.6" customHeight="1" x14ac:dyDescent="0.3">
      <c r="A12" s="598" t="s">
        <v>791</v>
      </c>
      <c r="B12" s="599"/>
      <c r="C12" s="599"/>
      <c r="D12" s="599"/>
      <c r="E12" s="599"/>
      <c r="F12" s="599"/>
      <c r="G12" s="600"/>
      <c r="H12" s="177">
        <v>2</v>
      </c>
      <c r="I12" s="206" t="s">
        <v>39</v>
      </c>
      <c r="J12" s="154" t="s">
        <v>10</v>
      </c>
      <c r="K12" s="195">
        <v>3</v>
      </c>
      <c r="L12" s="179">
        <v>64</v>
      </c>
      <c r="M12" s="178">
        <v>32</v>
      </c>
      <c r="N12" s="178">
        <v>64</v>
      </c>
      <c r="O12" s="178">
        <v>0</v>
      </c>
      <c r="P12" s="178">
        <v>80</v>
      </c>
      <c r="Q12" s="6" t="s">
        <v>718</v>
      </c>
    </row>
    <row r="13" spans="1:17" s="74" customFormat="1" ht="15.6" customHeight="1" x14ac:dyDescent="0.3">
      <c r="A13" s="35">
        <v>1</v>
      </c>
      <c r="B13" s="35" t="s">
        <v>63</v>
      </c>
      <c r="C13" s="62" t="s">
        <v>64</v>
      </c>
      <c r="D13" s="35">
        <v>1</v>
      </c>
      <c r="E13" s="35"/>
      <c r="F13" s="35" t="s">
        <v>3</v>
      </c>
      <c r="G13" s="146" t="s">
        <v>846</v>
      </c>
      <c r="H13" s="177">
        <v>3</v>
      </c>
      <c r="I13" s="206" t="s">
        <v>289</v>
      </c>
      <c r="J13" s="154" t="s">
        <v>278</v>
      </c>
      <c r="K13" s="195">
        <v>2</v>
      </c>
      <c r="L13" s="179">
        <v>48</v>
      </c>
      <c r="M13" s="178">
        <v>16</v>
      </c>
      <c r="N13" s="178">
        <v>32</v>
      </c>
      <c r="O13" s="178">
        <v>0</v>
      </c>
      <c r="P13" s="178">
        <v>48</v>
      </c>
      <c r="Q13" s="7" t="s">
        <v>656</v>
      </c>
    </row>
    <row r="14" spans="1:17" s="74" customFormat="1" ht="15.6" customHeight="1" x14ac:dyDescent="0.3">
      <c r="A14" s="35">
        <v>2</v>
      </c>
      <c r="B14" s="35" t="s">
        <v>55</v>
      </c>
      <c r="C14" s="62" t="s">
        <v>6</v>
      </c>
      <c r="D14" s="35">
        <v>3</v>
      </c>
      <c r="E14" s="35"/>
      <c r="F14" s="35" t="s">
        <v>3</v>
      </c>
      <c r="G14" s="146" t="s">
        <v>718</v>
      </c>
      <c r="H14" s="177">
        <v>4</v>
      </c>
      <c r="I14" s="206" t="s">
        <v>290</v>
      </c>
      <c r="J14" s="154" t="s">
        <v>48</v>
      </c>
      <c r="K14" s="195">
        <v>2</v>
      </c>
      <c r="L14" s="179">
        <v>48</v>
      </c>
      <c r="M14" s="178">
        <v>16</v>
      </c>
      <c r="N14" s="178">
        <v>32</v>
      </c>
      <c r="O14" s="178">
        <v>0</v>
      </c>
      <c r="P14" s="178">
        <v>48</v>
      </c>
      <c r="Q14" s="7" t="s">
        <v>656</v>
      </c>
    </row>
    <row r="15" spans="1:17" s="74" customFormat="1" ht="15.6" customHeight="1" x14ac:dyDescent="0.3">
      <c r="A15" s="598" t="s">
        <v>793</v>
      </c>
      <c r="B15" s="599"/>
      <c r="C15" s="600"/>
      <c r="D15" s="35">
        <v>4</v>
      </c>
      <c r="E15" s="35"/>
      <c r="F15" s="35"/>
      <c r="G15" s="146"/>
      <c r="H15" s="177">
        <v>5</v>
      </c>
      <c r="I15" s="206" t="s">
        <v>291</v>
      </c>
      <c r="J15" s="154" t="s">
        <v>52</v>
      </c>
      <c r="K15" s="195">
        <v>2</v>
      </c>
      <c r="L15" s="179">
        <v>48</v>
      </c>
      <c r="M15" s="178">
        <v>16</v>
      </c>
      <c r="N15" s="178">
        <v>32</v>
      </c>
      <c r="O15" s="178">
        <v>0</v>
      </c>
      <c r="P15" s="178">
        <v>48</v>
      </c>
      <c r="Q15" s="7" t="s">
        <v>656</v>
      </c>
    </row>
    <row r="16" spans="1:17" s="74" customFormat="1" ht="15.6" customHeight="1" x14ac:dyDescent="0.3">
      <c r="A16" s="598" t="s">
        <v>792</v>
      </c>
      <c r="B16" s="604"/>
      <c r="C16" s="604"/>
      <c r="D16" s="604"/>
      <c r="E16" s="604"/>
      <c r="F16" s="604"/>
      <c r="G16" s="605"/>
      <c r="H16" s="177">
        <v>6</v>
      </c>
      <c r="I16" s="98" t="s">
        <v>500</v>
      </c>
      <c r="J16" s="99" t="s">
        <v>501</v>
      </c>
      <c r="K16" s="178">
        <v>3</v>
      </c>
      <c r="L16" s="179">
        <v>80</v>
      </c>
      <c r="M16" s="178">
        <v>16</v>
      </c>
      <c r="N16" s="178">
        <v>64</v>
      </c>
      <c r="O16" s="178">
        <v>0</v>
      </c>
      <c r="P16" s="178">
        <v>64</v>
      </c>
      <c r="Q16" s="6" t="s">
        <v>668</v>
      </c>
    </row>
    <row r="17" spans="1:17" s="74" customFormat="1" ht="15.6" customHeight="1" x14ac:dyDescent="0.3">
      <c r="A17" s="147">
        <v>3</v>
      </c>
      <c r="B17" s="35" t="s">
        <v>37</v>
      </c>
      <c r="C17" s="62" t="s">
        <v>38</v>
      </c>
      <c r="D17" s="35">
        <v>3</v>
      </c>
      <c r="E17" s="35"/>
      <c r="F17" s="35" t="s">
        <v>3</v>
      </c>
      <c r="G17" s="146" t="s">
        <v>718</v>
      </c>
      <c r="H17" s="177">
        <v>7</v>
      </c>
      <c r="I17" s="206" t="s">
        <v>55</v>
      </c>
      <c r="J17" s="154" t="s">
        <v>6</v>
      </c>
      <c r="K17" s="195">
        <v>3</v>
      </c>
      <c r="L17" s="179">
        <v>64</v>
      </c>
      <c r="M17" s="178">
        <v>32</v>
      </c>
      <c r="N17" s="178">
        <v>32</v>
      </c>
      <c r="O17" s="178">
        <v>0</v>
      </c>
      <c r="P17" s="178">
        <v>80</v>
      </c>
      <c r="Q17" s="6" t="s">
        <v>718</v>
      </c>
    </row>
    <row r="18" spans="1:17" s="74" customFormat="1" ht="15.6" customHeight="1" x14ac:dyDescent="0.3">
      <c r="A18" s="35">
        <v>4</v>
      </c>
      <c r="B18" s="35" t="s">
        <v>41</v>
      </c>
      <c r="C18" s="62" t="s">
        <v>42</v>
      </c>
      <c r="D18" s="35">
        <v>2</v>
      </c>
      <c r="E18" s="35" t="s">
        <v>37</v>
      </c>
      <c r="F18" s="35" t="s">
        <v>4</v>
      </c>
      <c r="G18" s="34" t="s">
        <v>641</v>
      </c>
      <c r="H18" s="608" t="s">
        <v>78</v>
      </c>
      <c r="I18" s="706"/>
      <c r="J18" s="707"/>
      <c r="K18" s="45">
        <f t="shared" ref="K18:P18" si="0">SUM(K11:K17)</f>
        <v>18</v>
      </c>
      <c r="L18" s="4">
        <f t="shared" si="0"/>
        <v>416</v>
      </c>
      <c r="M18" s="4">
        <f t="shared" si="0"/>
        <v>160</v>
      </c>
      <c r="N18" s="4">
        <f t="shared" si="0"/>
        <v>288</v>
      </c>
      <c r="O18" s="4">
        <f t="shared" si="0"/>
        <v>0</v>
      </c>
      <c r="P18" s="4">
        <f t="shared" si="0"/>
        <v>448</v>
      </c>
      <c r="Q18" s="150" t="s">
        <v>730</v>
      </c>
    </row>
    <row r="19" spans="1:17" s="74" customFormat="1" ht="15.6" customHeight="1" x14ac:dyDescent="0.3">
      <c r="A19" s="35">
        <v>5</v>
      </c>
      <c r="B19" s="35" t="s">
        <v>45</v>
      </c>
      <c r="C19" s="62" t="s">
        <v>46</v>
      </c>
      <c r="D19" s="35">
        <v>3</v>
      </c>
      <c r="E19" s="35"/>
      <c r="F19" s="35" t="s">
        <v>3</v>
      </c>
      <c r="G19" s="146" t="s">
        <v>718</v>
      </c>
      <c r="H19" s="682" t="s">
        <v>661</v>
      </c>
      <c r="I19" s="706"/>
      <c r="J19" s="706"/>
      <c r="K19" s="706"/>
      <c r="L19" s="706"/>
      <c r="M19" s="706"/>
      <c r="N19" s="706"/>
      <c r="O19" s="706"/>
      <c r="P19" s="706"/>
      <c r="Q19" s="707"/>
    </row>
    <row r="20" spans="1:17" s="74" customFormat="1" ht="15.6" customHeight="1" x14ac:dyDescent="0.3">
      <c r="A20" s="35">
        <v>6</v>
      </c>
      <c r="B20" s="35" t="s">
        <v>49</v>
      </c>
      <c r="C20" s="62" t="s">
        <v>50</v>
      </c>
      <c r="D20" s="35">
        <v>3</v>
      </c>
      <c r="E20" s="35"/>
      <c r="F20" s="35" t="s">
        <v>3</v>
      </c>
      <c r="G20" s="146" t="s">
        <v>718</v>
      </c>
      <c r="H20" s="177">
        <v>1</v>
      </c>
      <c r="I20" s="206" t="s">
        <v>41</v>
      </c>
      <c r="J20" s="154" t="s">
        <v>42</v>
      </c>
      <c r="K20" s="195">
        <v>2</v>
      </c>
      <c r="L20" s="179">
        <v>64</v>
      </c>
      <c r="M20" s="178">
        <v>0</v>
      </c>
      <c r="N20" s="178">
        <v>64</v>
      </c>
      <c r="O20" s="178">
        <v>0</v>
      </c>
      <c r="P20" s="178">
        <v>32</v>
      </c>
      <c r="Q20" s="6" t="s">
        <v>641</v>
      </c>
    </row>
    <row r="21" spans="1:17" s="74" customFormat="1" ht="15.6" customHeight="1" x14ac:dyDescent="0.3">
      <c r="A21" s="35">
        <v>7</v>
      </c>
      <c r="B21" s="147" t="s">
        <v>773</v>
      </c>
      <c r="C21" s="142" t="s">
        <v>711</v>
      </c>
      <c r="D21" s="35">
        <v>3</v>
      </c>
      <c r="E21" s="35"/>
      <c r="F21" s="35" t="s">
        <v>3</v>
      </c>
      <c r="G21" s="146" t="s">
        <v>718</v>
      </c>
      <c r="H21" s="177">
        <v>2</v>
      </c>
      <c r="I21" s="206" t="s">
        <v>294</v>
      </c>
      <c r="J21" s="154" t="s">
        <v>280</v>
      </c>
      <c r="K21" s="195">
        <v>2</v>
      </c>
      <c r="L21" s="179">
        <v>48</v>
      </c>
      <c r="M21" s="178">
        <v>16</v>
      </c>
      <c r="N21" s="178">
        <v>32</v>
      </c>
      <c r="O21" s="178">
        <v>0</v>
      </c>
      <c r="P21" s="178">
        <v>48</v>
      </c>
      <c r="Q21" s="7" t="s">
        <v>656</v>
      </c>
    </row>
    <row r="22" spans="1:17" s="74" customFormat="1" ht="15.6" customHeight="1" x14ac:dyDescent="0.3">
      <c r="A22" s="598" t="s">
        <v>793</v>
      </c>
      <c r="B22" s="599"/>
      <c r="C22" s="600"/>
      <c r="D22" s="35">
        <f>SUM(D17:D21)</f>
        <v>14</v>
      </c>
      <c r="E22" s="35"/>
      <c r="F22" s="35"/>
      <c r="G22" s="146"/>
      <c r="H22" s="177">
        <v>3</v>
      </c>
      <c r="I22" s="206" t="s">
        <v>355</v>
      </c>
      <c r="J22" s="154" t="s">
        <v>68</v>
      </c>
      <c r="K22" s="195">
        <v>2</v>
      </c>
      <c r="L22" s="179">
        <v>64</v>
      </c>
      <c r="M22" s="178">
        <v>0</v>
      </c>
      <c r="N22" s="178">
        <v>64</v>
      </c>
      <c r="O22" s="178">
        <v>0</v>
      </c>
      <c r="P22" s="178">
        <v>32</v>
      </c>
      <c r="Q22" s="6" t="s">
        <v>641</v>
      </c>
    </row>
    <row r="23" spans="1:17" s="74" customFormat="1" ht="15.6" customHeight="1" x14ac:dyDescent="0.3">
      <c r="A23" s="598" t="s">
        <v>794</v>
      </c>
      <c r="B23" s="599"/>
      <c r="C23" s="599"/>
      <c r="D23" s="599"/>
      <c r="E23" s="599"/>
      <c r="F23" s="599"/>
      <c r="G23" s="600"/>
      <c r="H23" s="177">
        <v>4</v>
      </c>
      <c r="I23" s="206" t="s">
        <v>356</v>
      </c>
      <c r="J23" s="154" t="s">
        <v>72</v>
      </c>
      <c r="K23" s="195">
        <v>2</v>
      </c>
      <c r="L23" s="179">
        <v>64</v>
      </c>
      <c r="M23" s="178">
        <v>0</v>
      </c>
      <c r="N23" s="178">
        <v>64</v>
      </c>
      <c r="O23" s="178">
        <v>0</v>
      </c>
      <c r="P23" s="178">
        <v>32</v>
      </c>
      <c r="Q23" s="6" t="s">
        <v>641</v>
      </c>
    </row>
    <row r="24" spans="1:17" s="74" customFormat="1" ht="15.6" customHeight="1" x14ac:dyDescent="0.3">
      <c r="A24" s="35">
        <v>8</v>
      </c>
      <c r="B24" s="35" t="s">
        <v>53</v>
      </c>
      <c r="C24" s="62" t="s">
        <v>54</v>
      </c>
      <c r="D24" s="35">
        <v>3</v>
      </c>
      <c r="E24" s="35"/>
      <c r="F24" s="35" t="s">
        <v>4</v>
      </c>
      <c r="G24" s="146" t="s">
        <v>718</v>
      </c>
      <c r="H24" s="177">
        <v>5</v>
      </c>
      <c r="I24" s="146" t="s">
        <v>69</v>
      </c>
      <c r="J24" s="154" t="s">
        <v>70</v>
      </c>
      <c r="K24" s="195">
        <v>3</v>
      </c>
      <c r="L24" s="179">
        <v>64</v>
      </c>
      <c r="M24" s="178">
        <v>32</v>
      </c>
      <c r="N24" s="178">
        <v>32</v>
      </c>
      <c r="O24" s="178">
        <v>0</v>
      </c>
      <c r="P24" s="178">
        <v>80</v>
      </c>
      <c r="Q24" s="6" t="s">
        <v>718</v>
      </c>
    </row>
    <row r="25" spans="1:17" s="74" customFormat="1" ht="15.6" customHeight="1" x14ac:dyDescent="0.3">
      <c r="A25" s="35">
        <v>9</v>
      </c>
      <c r="B25" s="35" t="s">
        <v>60</v>
      </c>
      <c r="C25" s="62" t="s">
        <v>61</v>
      </c>
      <c r="D25" s="35">
        <v>2</v>
      </c>
      <c r="E25" s="35"/>
      <c r="F25" s="35" t="s">
        <v>3</v>
      </c>
      <c r="G25" s="146" t="s">
        <v>656</v>
      </c>
      <c r="H25" s="177">
        <v>6</v>
      </c>
      <c r="I25" s="146" t="s">
        <v>450</v>
      </c>
      <c r="J25" s="143" t="s">
        <v>502</v>
      </c>
      <c r="K25" s="178">
        <v>3</v>
      </c>
      <c r="L25" s="179">
        <v>96</v>
      </c>
      <c r="M25" s="178">
        <v>0</v>
      </c>
      <c r="N25" s="178">
        <v>96</v>
      </c>
      <c r="O25" s="178">
        <v>0</v>
      </c>
      <c r="P25" s="178">
        <v>48</v>
      </c>
      <c r="Q25" s="6" t="s">
        <v>646</v>
      </c>
    </row>
    <row r="26" spans="1:17" s="74" customFormat="1" ht="15.6" customHeight="1" x14ac:dyDescent="0.3">
      <c r="A26" s="598" t="s">
        <v>793</v>
      </c>
      <c r="B26" s="599"/>
      <c r="C26" s="600"/>
      <c r="D26" s="35">
        <v>5</v>
      </c>
      <c r="E26" s="35"/>
      <c r="F26" s="35"/>
      <c r="G26" s="146"/>
      <c r="H26" s="177">
        <v>7</v>
      </c>
      <c r="I26" s="206" t="s">
        <v>495</v>
      </c>
      <c r="J26" s="206" t="s">
        <v>77</v>
      </c>
      <c r="K26" s="195">
        <v>2</v>
      </c>
      <c r="L26" s="179">
        <v>64</v>
      </c>
      <c r="M26" s="178">
        <v>0</v>
      </c>
      <c r="N26" s="178">
        <v>64</v>
      </c>
      <c r="O26" s="178">
        <v>0</v>
      </c>
      <c r="P26" s="178">
        <v>32</v>
      </c>
      <c r="Q26" s="155" t="s">
        <v>733</v>
      </c>
    </row>
    <row r="27" spans="1:17" s="74" customFormat="1" ht="15.6" customHeight="1" x14ac:dyDescent="0.3">
      <c r="A27" s="598" t="s">
        <v>795</v>
      </c>
      <c r="B27" s="604"/>
      <c r="C27" s="604"/>
      <c r="D27" s="604"/>
      <c r="E27" s="604"/>
      <c r="F27" s="604"/>
      <c r="G27" s="605"/>
      <c r="H27" s="608" t="s">
        <v>78</v>
      </c>
      <c r="I27" s="706"/>
      <c r="J27" s="707"/>
      <c r="K27" s="45">
        <f t="shared" ref="K27:P27" si="1">SUM(K20:K26)</f>
        <v>16</v>
      </c>
      <c r="L27" s="4">
        <f t="shared" si="1"/>
        <v>464</v>
      </c>
      <c r="M27" s="4">
        <f t="shared" si="1"/>
        <v>48</v>
      </c>
      <c r="N27" s="4">
        <f t="shared" si="1"/>
        <v>416</v>
      </c>
      <c r="O27" s="4">
        <f t="shared" si="1"/>
        <v>0</v>
      </c>
      <c r="P27" s="4">
        <f t="shared" si="1"/>
        <v>304</v>
      </c>
      <c r="Q27" s="151" t="s">
        <v>864</v>
      </c>
    </row>
    <row r="28" spans="1:17" s="74" customFormat="1" ht="15.6" customHeight="1" x14ac:dyDescent="0.3">
      <c r="A28" s="35">
        <v>10</v>
      </c>
      <c r="B28" s="35" t="s">
        <v>39</v>
      </c>
      <c r="C28" s="62" t="s">
        <v>40</v>
      </c>
      <c r="D28" s="35">
        <v>3</v>
      </c>
      <c r="E28" s="35"/>
      <c r="F28" s="35" t="s">
        <v>4</v>
      </c>
      <c r="G28" s="146" t="s">
        <v>718</v>
      </c>
      <c r="H28" s="682" t="s">
        <v>664</v>
      </c>
      <c r="I28" s="706"/>
      <c r="J28" s="706"/>
      <c r="K28" s="706"/>
      <c r="L28" s="706"/>
      <c r="M28" s="706"/>
      <c r="N28" s="706"/>
      <c r="O28" s="706"/>
      <c r="P28" s="706"/>
      <c r="Q28" s="707"/>
    </row>
    <row r="29" spans="1:17" s="74" customFormat="1" ht="15.6" customHeight="1" x14ac:dyDescent="0.3">
      <c r="A29" s="35">
        <v>11</v>
      </c>
      <c r="B29" s="35" t="s">
        <v>58</v>
      </c>
      <c r="C29" s="62" t="s">
        <v>59</v>
      </c>
      <c r="D29" s="35">
        <v>1</v>
      </c>
      <c r="E29" s="35"/>
      <c r="F29" s="35" t="s">
        <v>4</v>
      </c>
      <c r="G29" s="146" t="s">
        <v>735</v>
      </c>
      <c r="H29" s="177">
        <v>1</v>
      </c>
      <c r="I29" s="206" t="s">
        <v>63</v>
      </c>
      <c r="J29" s="142" t="s">
        <v>64</v>
      </c>
      <c r="K29" s="195">
        <v>1</v>
      </c>
      <c r="L29" s="5">
        <v>48</v>
      </c>
      <c r="M29" s="6">
        <v>0</v>
      </c>
      <c r="N29" s="6">
        <v>0</v>
      </c>
      <c r="O29" s="6">
        <v>48</v>
      </c>
      <c r="P29" s="6">
        <v>0</v>
      </c>
      <c r="Q29" s="6" t="s">
        <v>846</v>
      </c>
    </row>
    <row r="30" spans="1:17" s="74" customFormat="1" ht="15.6" customHeight="1" x14ac:dyDescent="0.3">
      <c r="A30" s="598" t="s">
        <v>793</v>
      </c>
      <c r="B30" s="599"/>
      <c r="C30" s="600"/>
      <c r="D30" s="35">
        <v>4</v>
      </c>
      <c r="E30" s="35"/>
      <c r="F30" s="35"/>
      <c r="G30" s="146"/>
      <c r="H30" s="177">
        <v>2</v>
      </c>
      <c r="I30" s="206" t="s">
        <v>400</v>
      </c>
      <c r="J30" s="154" t="s">
        <v>401</v>
      </c>
      <c r="K30" s="195">
        <v>2</v>
      </c>
      <c r="L30" s="179">
        <v>64</v>
      </c>
      <c r="M30" s="178">
        <v>0</v>
      </c>
      <c r="N30" s="178">
        <v>64</v>
      </c>
      <c r="O30" s="178">
        <v>0</v>
      </c>
      <c r="P30" s="178">
        <v>32</v>
      </c>
      <c r="Q30" s="6" t="s">
        <v>641</v>
      </c>
    </row>
    <row r="31" spans="1:17" s="74" customFormat="1" ht="15.6" customHeight="1" x14ac:dyDescent="0.3">
      <c r="A31" s="598" t="s">
        <v>798</v>
      </c>
      <c r="B31" s="599"/>
      <c r="C31" s="599"/>
      <c r="D31" s="599"/>
      <c r="E31" s="599"/>
      <c r="F31" s="599"/>
      <c r="G31" s="600"/>
      <c r="H31" s="177">
        <v>3</v>
      </c>
      <c r="I31" s="206" t="s">
        <v>402</v>
      </c>
      <c r="J31" s="154" t="s">
        <v>403</v>
      </c>
      <c r="K31" s="195">
        <v>2</v>
      </c>
      <c r="L31" s="179">
        <v>64</v>
      </c>
      <c r="M31" s="178">
        <v>0</v>
      </c>
      <c r="N31" s="178">
        <v>64</v>
      </c>
      <c r="O31" s="178">
        <v>0</v>
      </c>
      <c r="P31" s="178">
        <v>32</v>
      </c>
      <c r="Q31" s="6" t="s">
        <v>641</v>
      </c>
    </row>
    <row r="32" spans="1:17" s="74" customFormat="1" ht="15.6" customHeight="1" x14ac:dyDescent="0.3">
      <c r="A32" s="35">
        <v>12</v>
      </c>
      <c r="B32" s="35" t="s">
        <v>69</v>
      </c>
      <c r="C32" s="62" t="s">
        <v>70</v>
      </c>
      <c r="D32" s="35">
        <v>3</v>
      </c>
      <c r="E32" s="35" t="s">
        <v>55</v>
      </c>
      <c r="F32" s="35" t="s">
        <v>4</v>
      </c>
      <c r="G32" s="146" t="s">
        <v>718</v>
      </c>
      <c r="H32" s="177">
        <v>4</v>
      </c>
      <c r="I32" s="146" t="s">
        <v>525</v>
      </c>
      <c r="J32" s="143" t="s">
        <v>504</v>
      </c>
      <c r="K32" s="178">
        <v>3</v>
      </c>
      <c r="L32" s="179">
        <v>96</v>
      </c>
      <c r="M32" s="178">
        <v>0</v>
      </c>
      <c r="N32" s="178">
        <v>96</v>
      </c>
      <c r="O32" s="178">
        <v>0</v>
      </c>
      <c r="P32" s="178">
        <v>48</v>
      </c>
      <c r="Q32" s="6" t="s">
        <v>646</v>
      </c>
    </row>
    <row r="33" spans="1:17" s="74" customFormat="1" ht="15.6" customHeight="1" x14ac:dyDescent="0.3">
      <c r="A33" s="598" t="s">
        <v>793</v>
      </c>
      <c r="B33" s="599"/>
      <c r="C33" s="600"/>
      <c r="D33" s="35">
        <v>3</v>
      </c>
      <c r="E33" s="35"/>
      <c r="F33" s="35"/>
      <c r="G33" s="146"/>
      <c r="H33" s="177">
        <v>5</v>
      </c>
      <c r="I33" s="206" t="s">
        <v>285</v>
      </c>
      <c r="J33" s="154" t="s">
        <v>255</v>
      </c>
      <c r="K33" s="195">
        <v>2</v>
      </c>
      <c r="L33" s="179">
        <v>48</v>
      </c>
      <c r="M33" s="178">
        <v>16</v>
      </c>
      <c r="N33" s="178">
        <v>32</v>
      </c>
      <c r="O33" s="178">
        <v>0</v>
      </c>
      <c r="P33" s="178">
        <v>48</v>
      </c>
      <c r="Q33" s="7" t="s">
        <v>656</v>
      </c>
    </row>
    <row r="34" spans="1:17" s="74" customFormat="1" ht="15.6" customHeight="1" x14ac:dyDescent="0.3">
      <c r="A34" s="598" t="s">
        <v>796</v>
      </c>
      <c r="B34" s="604"/>
      <c r="C34" s="605"/>
      <c r="D34" s="147">
        <v>30</v>
      </c>
      <c r="E34" s="606"/>
      <c r="F34" s="607"/>
      <c r="G34" s="34"/>
      <c r="H34" s="177">
        <v>6</v>
      </c>
      <c r="I34" s="211" t="s">
        <v>89</v>
      </c>
      <c r="J34" s="142" t="s">
        <v>11</v>
      </c>
      <c r="K34" s="195">
        <v>2</v>
      </c>
      <c r="L34" s="179">
        <v>64</v>
      </c>
      <c r="M34" s="178">
        <v>0</v>
      </c>
      <c r="N34" s="178">
        <v>64</v>
      </c>
      <c r="O34" s="178">
        <v>0</v>
      </c>
      <c r="P34" s="178">
        <v>32</v>
      </c>
      <c r="Q34" s="6" t="s">
        <v>641</v>
      </c>
    </row>
    <row r="35" spans="1:17" s="74" customFormat="1" ht="15.6" customHeight="1" x14ac:dyDescent="0.3">
      <c r="A35" s="606" t="s">
        <v>145</v>
      </c>
      <c r="B35" s="614"/>
      <c r="C35" s="614"/>
      <c r="D35" s="614"/>
      <c r="E35" s="614"/>
      <c r="F35" s="607"/>
      <c r="G35" s="71"/>
      <c r="H35" s="177">
        <v>7</v>
      </c>
      <c r="I35" s="206" t="s">
        <v>96</v>
      </c>
      <c r="J35" s="206" t="s">
        <v>405</v>
      </c>
      <c r="K35" s="195">
        <v>2</v>
      </c>
      <c r="L35" s="179">
        <v>48</v>
      </c>
      <c r="M35" s="178">
        <v>16</v>
      </c>
      <c r="N35" s="178">
        <v>32</v>
      </c>
      <c r="O35" s="178">
        <v>0</v>
      </c>
      <c r="P35" s="178">
        <v>48</v>
      </c>
      <c r="Q35" s="7" t="s">
        <v>656</v>
      </c>
    </row>
    <row r="36" spans="1:17" s="74" customFormat="1" ht="15.6" customHeight="1" x14ac:dyDescent="0.3">
      <c r="A36" s="35">
        <v>1</v>
      </c>
      <c r="B36" s="35" t="s">
        <v>79</v>
      </c>
      <c r="C36" s="62" t="s">
        <v>80</v>
      </c>
      <c r="D36" s="35">
        <v>3</v>
      </c>
      <c r="E36" s="35"/>
      <c r="F36" s="35" t="s">
        <v>7</v>
      </c>
      <c r="G36" s="146" t="s">
        <v>718</v>
      </c>
      <c r="H36" s="177">
        <v>8</v>
      </c>
      <c r="I36" s="146" t="s">
        <v>49</v>
      </c>
      <c r="J36" s="143" t="s">
        <v>50</v>
      </c>
      <c r="K36" s="146">
        <v>3</v>
      </c>
      <c r="L36" s="179">
        <v>64</v>
      </c>
      <c r="M36" s="178">
        <v>32</v>
      </c>
      <c r="N36" s="178">
        <v>32</v>
      </c>
      <c r="O36" s="178">
        <v>0</v>
      </c>
      <c r="P36" s="178">
        <v>80</v>
      </c>
      <c r="Q36" s="6" t="s">
        <v>718</v>
      </c>
    </row>
    <row r="37" spans="1:17" s="74" customFormat="1" ht="15.6" customHeight="1" x14ac:dyDescent="0.3">
      <c r="A37" s="35">
        <v>2</v>
      </c>
      <c r="B37" s="35" t="s">
        <v>82</v>
      </c>
      <c r="C37" s="62" t="s">
        <v>12</v>
      </c>
      <c r="D37" s="35">
        <v>3</v>
      </c>
      <c r="E37" s="35"/>
      <c r="F37" s="35" t="s">
        <v>7</v>
      </c>
      <c r="G37" s="146" t="s">
        <v>718</v>
      </c>
      <c r="H37" s="608" t="s">
        <v>78</v>
      </c>
      <c r="I37" s="706"/>
      <c r="J37" s="707"/>
      <c r="K37" s="45">
        <f>SUM(K29:K36)</f>
        <v>17</v>
      </c>
      <c r="L37" s="4">
        <f>SUM(L29:L36)</f>
        <v>496</v>
      </c>
      <c r="M37" s="4">
        <f>SUM(M29:M36)</f>
        <v>64</v>
      </c>
      <c r="N37" s="4">
        <f>SUM(N29:N36)</f>
        <v>384</v>
      </c>
      <c r="O37" s="4">
        <f>SUM(O29:O36)</f>
        <v>48</v>
      </c>
      <c r="P37" s="4"/>
      <c r="Q37" s="151" t="s">
        <v>865</v>
      </c>
    </row>
    <row r="38" spans="1:17" s="74" customFormat="1" ht="15.6" customHeight="1" x14ac:dyDescent="0.3">
      <c r="A38" s="35">
        <v>3</v>
      </c>
      <c r="B38" s="35" t="s">
        <v>85</v>
      </c>
      <c r="C38" s="62" t="s">
        <v>86</v>
      </c>
      <c r="D38" s="35">
        <v>3</v>
      </c>
      <c r="E38" s="35" t="s">
        <v>82</v>
      </c>
      <c r="F38" s="35" t="s">
        <v>7</v>
      </c>
      <c r="G38" s="146" t="s">
        <v>718</v>
      </c>
      <c r="H38" s="682" t="s">
        <v>665</v>
      </c>
      <c r="I38" s="706"/>
      <c r="J38" s="706"/>
      <c r="K38" s="706"/>
      <c r="L38" s="706"/>
      <c r="M38" s="706"/>
      <c r="N38" s="706"/>
      <c r="O38" s="706"/>
      <c r="P38" s="706"/>
      <c r="Q38" s="707"/>
    </row>
    <row r="39" spans="1:17" s="74" customFormat="1" ht="15.6" customHeight="1" x14ac:dyDescent="0.3">
      <c r="A39" s="35">
        <v>4</v>
      </c>
      <c r="B39" s="35" t="s">
        <v>89</v>
      </c>
      <c r="C39" s="61" t="s">
        <v>11</v>
      </c>
      <c r="D39" s="35">
        <v>2</v>
      </c>
      <c r="E39" s="35"/>
      <c r="F39" s="35" t="s">
        <v>7</v>
      </c>
      <c r="G39" s="34" t="s">
        <v>641</v>
      </c>
      <c r="H39" s="177">
        <v>1</v>
      </c>
      <c r="I39" s="185" t="s">
        <v>177</v>
      </c>
      <c r="J39" s="143" t="s">
        <v>178</v>
      </c>
      <c r="K39" s="195">
        <v>2</v>
      </c>
      <c r="L39" s="179">
        <v>64</v>
      </c>
      <c r="M39" s="178">
        <v>0</v>
      </c>
      <c r="N39" s="178">
        <v>64</v>
      </c>
      <c r="O39" s="178">
        <v>0</v>
      </c>
      <c r="P39" s="178">
        <v>32</v>
      </c>
      <c r="Q39" s="6" t="s">
        <v>641</v>
      </c>
    </row>
    <row r="40" spans="1:17" s="74" customFormat="1" ht="15.6" customHeight="1" x14ac:dyDescent="0.3">
      <c r="A40" s="35">
        <v>5</v>
      </c>
      <c r="B40" s="35" t="s">
        <v>92</v>
      </c>
      <c r="C40" s="61" t="s">
        <v>93</v>
      </c>
      <c r="D40" s="35">
        <v>2</v>
      </c>
      <c r="E40" s="35" t="s">
        <v>89</v>
      </c>
      <c r="F40" s="35" t="s">
        <v>7</v>
      </c>
      <c r="G40" s="34" t="s">
        <v>641</v>
      </c>
      <c r="H40" s="177">
        <v>2</v>
      </c>
      <c r="I40" s="206" t="s">
        <v>406</v>
      </c>
      <c r="J40" s="143" t="s">
        <v>407</v>
      </c>
      <c r="K40" s="195">
        <v>2</v>
      </c>
      <c r="L40" s="179">
        <v>64</v>
      </c>
      <c r="M40" s="178">
        <v>0</v>
      </c>
      <c r="N40" s="178">
        <v>64</v>
      </c>
      <c r="O40" s="178">
        <v>0</v>
      </c>
      <c r="P40" s="178">
        <v>32</v>
      </c>
      <c r="Q40" s="6" t="s">
        <v>641</v>
      </c>
    </row>
    <row r="41" spans="1:17" s="74" customFormat="1" ht="15.6" customHeight="1" x14ac:dyDescent="0.3">
      <c r="A41" s="35">
        <v>6</v>
      </c>
      <c r="B41" s="35" t="s">
        <v>96</v>
      </c>
      <c r="C41" s="61" t="s">
        <v>8</v>
      </c>
      <c r="D41" s="35">
        <v>2</v>
      </c>
      <c r="E41" s="35"/>
      <c r="F41" s="35" t="s">
        <v>7</v>
      </c>
      <c r="G41" s="146" t="s">
        <v>656</v>
      </c>
      <c r="H41" s="177">
        <v>3</v>
      </c>
      <c r="I41" s="206" t="s">
        <v>408</v>
      </c>
      <c r="J41" s="143" t="s">
        <v>409</v>
      </c>
      <c r="K41" s="195">
        <v>2</v>
      </c>
      <c r="L41" s="179">
        <v>64</v>
      </c>
      <c r="M41" s="178">
        <v>0</v>
      </c>
      <c r="N41" s="178">
        <v>64</v>
      </c>
      <c r="O41" s="178">
        <v>0</v>
      </c>
      <c r="P41" s="178">
        <v>32</v>
      </c>
      <c r="Q41" s="6" t="s">
        <v>641</v>
      </c>
    </row>
    <row r="42" spans="1:17" s="74" customFormat="1" ht="15.6" customHeight="1" x14ac:dyDescent="0.3">
      <c r="A42" s="35">
        <v>7</v>
      </c>
      <c r="B42" s="35" t="s">
        <v>98</v>
      </c>
      <c r="C42" s="136" t="s">
        <v>99</v>
      </c>
      <c r="D42" s="35">
        <v>2</v>
      </c>
      <c r="E42" s="35"/>
      <c r="F42" s="35" t="s">
        <v>7</v>
      </c>
      <c r="G42" s="146" t="s">
        <v>656</v>
      </c>
      <c r="H42" s="177">
        <v>4</v>
      </c>
      <c r="I42" s="146" t="s">
        <v>505</v>
      </c>
      <c r="J42" s="143" t="s">
        <v>506</v>
      </c>
      <c r="K42" s="178">
        <v>3</v>
      </c>
      <c r="L42" s="179">
        <v>96</v>
      </c>
      <c r="M42" s="178">
        <v>0</v>
      </c>
      <c r="N42" s="178">
        <v>96</v>
      </c>
      <c r="O42" s="178">
        <v>0</v>
      </c>
      <c r="P42" s="178">
        <v>48</v>
      </c>
      <c r="Q42" s="6" t="s">
        <v>646</v>
      </c>
    </row>
    <row r="43" spans="1:17" s="74" customFormat="1" ht="15.6" customHeight="1" x14ac:dyDescent="0.3">
      <c r="A43" s="35">
        <v>8</v>
      </c>
      <c r="B43" s="35" t="s">
        <v>100</v>
      </c>
      <c r="C43" s="62" t="s">
        <v>101</v>
      </c>
      <c r="D43" s="35">
        <v>2</v>
      </c>
      <c r="E43" s="35" t="s">
        <v>69</v>
      </c>
      <c r="F43" s="35" t="s">
        <v>7</v>
      </c>
      <c r="G43" s="146" t="s">
        <v>656</v>
      </c>
      <c r="H43" s="177">
        <v>5</v>
      </c>
      <c r="I43" s="185" t="s">
        <v>92</v>
      </c>
      <c r="J43" s="142" t="s">
        <v>93</v>
      </c>
      <c r="K43" s="195">
        <v>2</v>
      </c>
      <c r="L43" s="179">
        <v>64</v>
      </c>
      <c r="M43" s="178">
        <v>0</v>
      </c>
      <c r="N43" s="178">
        <v>64</v>
      </c>
      <c r="O43" s="178">
        <v>0</v>
      </c>
      <c r="P43" s="178">
        <v>32</v>
      </c>
      <c r="Q43" s="6" t="s">
        <v>641</v>
      </c>
    </row>
    <row r="44" spans="1:17" s="74" customFormat="1" ht="15.6" customHeight="1" x14ac:dyDescent="0.3">
      <c r="A44" s="35">
        <v>9</v>
      </c>
      <c r="B44" s="55" t="s">
        <v>103</v>
      </c>
      <c r="C44" s="62" t="s">
        <v>104</v>
      </c>
      <c r="D44" s="35">
        <v>1.5</v>
      </c>
      <c r="E44" s="35"/>
      <c r="F44" s="35" t="s">
        <v>7</v>
      </c>
      <c r="G44" s="146" t="s">
        <v>722</v>
      </c>
      <c r="H44" s="177">
        <v>6</v>
      </c>
      <c r="I44" s="206" t="s">
        <v>411</v>
      </c>
      <c r="J44" s="143" t="s">
        <v>412</v>
      </c>
      <c r="K44" s="195">
        <v>2</v>
      </c>
      <c r="L44" s="179">
        <v>64</v>
      </c>
      <c r="M44" s="178">
        <v>0</v>
      </c>
      <c r="N44" s="178">
        <v>64</v>
      </c>
      <c r="O44" s="178">
        <v>0</v>
      </c>
      <c r="P44" s="178">
        <v>32</v>
      </c>
      <c r="Q44" s="6" t="s">
        <v>641</v>
      </c>
    </row>
    <row r="45" spans="1:17" s="74" customFormat="1" ht="15.6" customHeight="1" x14ac:dyDescent="0.3">
      <c r="A45" s="35">
        <v>10</v>
      </c>
      <c r="B45" s="35" t="s">
        <v>106</v>
      </c>
      <c r="C45" s="62" t="s">
        <v>107</v>
      </c>
      <c r="D45" s="35">
        <v>1.5</v>
      </c>
      <c r="E45" s="35"/>
      <c r="F45" s="35" t="s">
        <v>7</v>
      </c>
      <c r="G45" s="146" t="s">
        <v>722</v>
      </c>
      <c r="H45" s="177">
        <v>7</v>
      </c>
      <c r="I45" s="146" t="s">
        <v>58</v>
      </c>
      <c r="J45" s="143" t="s">
        <v>59</v>
      </c>
      <c r="K45" s="146">
        <v>1</v>
      </c>
      <c r="L45" s="10">
        <v>24</v>
      </c>
      <c r="M45" s="9">
        <v>8</v>
      </c>
      <c r="N45" s="9">
        <v>16</v>
      </c>
      <c r="O45" s="9">
        <v>0</v>
      </c>
      <c r="P45" s="9">
        <v>24</v>
      </c>
      <c r="Q45" s="155" t="s">
        <v>735</v>
      </c>
    </row>
    <row r="46" spans="1:17" s="74" customFormat="1" ht="15.6" customHeight="1" x14ac:dyDescent="0.3">
      <c r="A46" s="35">
        <v>11</v>
      </c>
      <c r="B46" s="35" t="s">
        <v>108</v>
      </c>
      <c r="C46" s="62" t="s">
        <v>109</v>
      </c>
      <c r="D46" s="35">
        <v>2</v>
      </c>
      <c r="E46" s="35"/>
      <c r="F46" s="35" t="s">
        <v>7</v>
      </c>
      <c r="G46" s="146" t="s">
        <v>720</v>
      </c>
      <c r="H46" s="15">
        <v>9</v>
      </c>
      <c r="I46" s="35" t="s">
        <v>253</v>
      </c>
      <c r="J46" s="62" t="s">
        <v>155</v>
      </c>
      <c r="K46" s="35">
        <v>2</v>
      </c>
      <c r="L46" s="179">
        <v>48</v>
      </c>
      <c r="M46" s="178">
        <v>16</v>
      </c>
      <c r="N46" s="178">
        <v>32</v>
      </c>
      <c r="O46" s="178">
        <v>0</v>
      </c>
      <c r="P46" s="178">
        <v>48</v>
      </c>
      <c r="Q46" s="7" t="s">
        <v>656</v>
      </c>
    </row>
    <row r="47" spans="1:17" s="74" customFormat="1" ht="15.6" customHeight="1" x14ac:dyDescent="0.3">
      <c r="A47" s="35">
        <v>12</v>
      </c>
      <c r="B47" s="147" t="s">
        <v>773</v>
      </c>
      <c r="C47" s="188" t="s">
        <v>774</v>
      </c>
      <c r="D47" s="35">
        <v>2</v>
      </c>
      <c r="E47" s="35"/>
      <c r="F47" s="35" t="s">
        <v>7</v>
      </c>
      <c r="G47" s="34" t="s">
        <v>641</v>
      </c>
      <c r="H47" s="177">
        <v>8</v>
      </c>
      <c r="I47" s="185" t="s">
        <v>414</v>
      </c>
      <c r="J47" s="143" t="s">
        <v>457</v>
      </c>
      <c r="K47" s="146">
        <v>2</v>
      </c>
      <c r="L47" s="179">
        <v>64</v>
      </c>
      <c r="M47" s="178">
        <v>0</v>
      </c>
      <c r="N47" s="178">
        <v>64</v>
      </c>
      <c r="O47" s="178">
        <v>0</v>
      </c>
      <c r="P47" s="178">
        <v>32</v>
      </c>
      <c r="Q47" s="155" t="s">
        <v>641</v>
      </c>
    </row>
    <row r="48" spans="1:17" s="74" customFormat="1" ht="15.6" customHeight="1" x14ac:dyDescent="0.3">
      <c r="A48" s="35">
        <v>12</v>
      </c>
      <c r="B48" s="147" t="s">
        <v>775</v>
      </c>
      <c r="C48" s="188" t="s">
        <v>776</v>
      </c>
      <c r="D48" s="35">
        <v>2</v>
      </c>
      <c r="E48" s="147" t="s">
        <v>773</v>
      </c>
      <c r="F48" s="35" t="s">
        <v>7</v>
      </c>
      <c r="G48" s="34" t="s">
        <v>641</v>
      </c>
      <c r="H48" s="608" t="s">
        <v>78</v>
      </c>
      <c r="I48" s="706"/>
      <c r="J48" s="707"/>
      <c r="K48" s="45">
        <f t="shared" ref="K48:P48" si="2">SUM(K39:K47)</f>
        <v>18</v>
      </c>
      <c r="L48" s="4">
        <f t="shared" si="2"/>
        <v>552</v>
      </c>
      <c r="M48" s="4">
        <f t="shared" si="2"/>
        <v>24</v>
      </c>
      <c r="N48" s="4">
        <f t="shared" si="2"/>
        <v>528</v>
      </c>
      <c r="O48" s="4">
        <f t="shared" si="2"/>
        <v>0</v>
      </c>
      <c r="P48" s="4">
        <f t="shared" si="2"/>
        <v>312</v>
      </c>
      <c r="Q48" s="151" t="s">
        <v>866</v>
      </c>
    </row>
    <row r="49" spans="1:25" s="74" customFormat="1" ht="15.6" customHeight="1" x14ac:dyDescent="0.3">
      <c r="A49" s="35">
        <v>14</v>
      </c>
      <c r="B49" s="147" t="s">
        <v>777</v>
      </c>
      <c r="C49" s="188" t="s">
        <v>779</v>
      </c>
      <c r="D49" s="35">
        <v>2</v>
      </c>
      <c r="E49" s="35"/>
      <c r="F49" s="35" t="s">
        <v>7</v>
      </c>
      <c r="G49" s="34" t="s">
        <v>641</v>
      </c>
      <c r="H49" s="682" t="s">
        <v>130</v>
      </c>
      <c r="I49" s="706"/>
      <c r="J49" s="706"/>
      <c r="K49" s="706"/>
      <c r="L49" s="706"/>
      <c r="M49" s="706"/>
      <c r="N49" s="706"/>
      <c r="O49" s="706"/>
      <c r="P49" s="706"/>
      <c r="Q49" s="707"/>
    </row>
    <row r="50" spans="1:25" s="74" customFormat="1" ht="15.6" customHeight="1" x14ac:dyDescent="0.3">
      <c r="A50" s="35">
        <v>15</v>
      </c>
      <c r="B50" s="147" t="s">
        <v>778</v>
      </c>
      <c r="C50" s="188" t="s">
        <v>780</v>
      </c>
      <c r="D50" s="35">
        <v>2</v>
      </c>
      <c r="E50" s="147" t="s">
        <v>777</v>
      </c>
      <c r="F50" s="35" t="s">
        <v>7</v>
      </c>
      <c r="G50" s="34" t="s">
        <v>641</v>
      </c>
      <c r="H50" s="15">
        <v>1</v>
      </c>
      <c r="I50" s="147" t="s">
        <v>773</v>
      </c>
      <c r="J50" s="143" t="s">
        <v>711</v>
      </c>
      <c r="K50" s="146">
        <v>3</v>
      </c>
      <c r="L50" s="196">
        <v>64</v>
      </c>
      <c r="M50" s="195">
        <v>32</v>
      </c>
      <c r="N50" s="195">
        <v>32</v>
      </c>
      <c r="O50" s="195">
        <v>0</v>
      </c>
      <c r="P50" s="195">
        <v>80</v>
      </c>
      <c r="Q50" s="146" t="s">
        <v>718</v>
      </c>
    </row>
    <row r="51" spans="1:25" s="74" customFormat="1" ht="15.6" customHeight="1" x14ac:dyDescent="0.3">
      <c r="A51" s="598" t="s">
        <v>797</v>
      </c>
      <c r="B51" s="604"/>
      <c r="C51" s="605"/>
      <c r="D51" s="70">
        <v>6</v>
      </c>
      <c r="E51" s="606"/>
      <c r="F51" s="614"/>
      <c r="G51" s="607"/>
      <c r="H51" s="177">
        <v>2</v>
      </c>
      <c r="I51" s="211" t="s">
        <v>418</v>
      </c>
      <c r="J51" s="181" t="s">
        <v>419</v>
      </c>
      <c r="K51" s="195">
        <v>2</v>
      </c>
      <c r="L51" s="196">
        <v>32</v>
      </c>
      <c r="M51" s="195">
        <v>32</v>
      </c>
      <c r="N51" s="195">
        <v>0</v>
      </c>
      <c r="O51" s="195">
        <v>0</v>
      </c>
      <c r="P51" s="195">
        <v>64</v>
      </c>
      <c r="Q51" s="147" t="s">
        <v>720</v>
      </c>
    </row>
    <row r="52" spans="1:25" s="74" customFormat="1" ht="15.6" customHeight="1" x14ac:dyDescent="0.3">
      <c r="A52" s="35"/>
      <c r="B52" s="618" t="s">
        <v>745</v>
      </c>
      <c r="C52" s="607"/>
      <c r="D52" s="70">
        <v>36</v>
      </c>
      <c r="E52" s="606"/>
      <c r="F52" s="614"/>
      <c r="G52" s="607"/>
      <c r="H52" s="15">
        <v>3</v>
      </c>
      <c r="I52" s="211" t="s">
        <v>420</v>
      </c>
      <c r="J52" s="181" t="s">
        <v>416</v>
      </c>
      <c r="K52" s="178">
        <v>3</v>
      </c>
      <c r="L52" s="179">
        <v>96</v>
      </c>
      <c r="M52" s="178">
        <v>0</v>
      </c>
      <c r="N52" s="178">
        <v>96</v>
      </c>
      <c r="O52" s="178">
        <v>0</v>
      </c>
      <c r="P52" s="178">
        <v>48</v>
      </c>
      <c r="Q52" s="6" t="s">
        <v>646</v>
      </c>
    </row>
    <row r="53" spans="1:25" s="74" customFormat="1" ht="15.6" customHeight="1" x14ac:dyDescent="0.3">
      <c r="A53" s="670" t="s">
        <v>114</v>
      </c>
      <c r="B53" s="705"/>
      <c r="C53" s="705"/>
      <c r="D53" s="705"/>
      <c r="E53" s="705"/>
      <c r="F53" s="705"/>
      <c r="G53" s="697"/>
      <c r="H53" s="177">
        <v>4</v>
      </c>
      <c r="I53" s="211" t="s">
        <v>422</v>
      </c>
      <c r="J53" s="181" t="s">
        <v>423</v>
      </c>
      <c r="K53" s="195">
        <v>3</v>
      </c>
      <c r="L53" s="196">
        <v>96</v>
      </c>
      <c r="M53" s="195">
        <v>0</v>
      </c>
      <c r="N53" s="195">
        <v>96</v>
      </c>
      <c r="O53" s="195">
        <v>0</v>
      </c>
      <c r="P53" s="195">
        <v>48</v>
      </c>
      <c r="Q53" s="146" t="s">
        <v>646</v>
      </c>
    </row>
    <row r="54" spans="1:25" s="74" customFormat="1" ht="15.6" customHeight="1" x14ac:dyDescent="0.3">
      <c r="A54" s="674" t="s">
        <v>667</v>
      </c>
      <c r="B54" s="770"/>
      <c r="C54" s="770"/>
      <c r="D54" s="770"/>
      <c r="E54" s="770"/>
      <c r="F54" s="770"/>
      <c r="G54" s="771"/>
      <c r="H54" s="15">
        <v>5</v>
      </c>
      <c r="I54" s="146" t="s">
        <v>628</v>
      </c>
      <c r="J54" s="143" t="s">
        <v>509</v>
      </c>
      <c r="K54" s="178">
        <v>3</v>
      </c>
      <c r="L54" s="179">
        <v>96</v>
      </c>
      <c r="M54" s="178">
        <v>0</v>
      </c>
      <c r="N54" s="178">
        <v>96</v>
      </c>
      <c r="O54" s="178">
        <v>0</v>
      </c>
      <c r="P54" s="178">
        <v>48</v>
      </c>
      <c r="Q54" s="6" t="s">
        <v>646</v>
      </c>
    </row>
    <row r="55" spans="1:25" s="74" customFormat="1" ht="15.6" customHeight="1" x14ac:dyDescent="0.3">
      <c r="A55" s="146">
        <v>1</v>
      </c>
      <c r="B55" s="146" t="s">
        <v>289</v>
      </c>
      <c r="C55" s="143" t="s">
        <v>278</v>
      </c>
      <c r="D55" s="146">
        <v>2</v>
      </c>
      <c r="E55" s="146"/>
      <c r="F55" s="177" t="s">
        <v>3</v>
      </c>
      <c r="G55" s="146" t="s">
        <v>656</v>
      </c>
      <c r="H55" s="177">
        <v>6</v>
      </c>
      <c r="I55" s="206" t="s">
        <v>160</v>
      </c>
      <c r="J55" s="181" t="s">
        <v>161</v>
      </c>
      <c r="K55" s="195">
        <v>2</v>
      </c>
      <c r="L55" s="196">
        <v>48</v>
      </c>
      <c r="M55" s="195">
        <v>16</v>
      </c>
      <c r="N55" s="195">
        <v>32</v>
      </c>
      <c r="O55" s="195">
        <v>0</v>
      </c>
      <c r="P55" s="195">
        <v>48</v>
      </c>
      <c r="Q55" s="7" t="s">
        <v>656</v>
      </c>
    </row>
    <row r="56" spans="1:25" s="74" customFormat="1" ht="15.6" customHeight="1" x14ac:dyDescent="0.3">
      <c r="A56" s="146">
        <v>2</v>
      </c>
      <c r="B56" s="146" t="s">
        <v>294</v>
      </c>
      <c r="C56" s="143" t="s">
        <v>280</v>
      </c>
      <c r="D56" s="146">
        <v>2</v>
      </c>
      <c r="E56" s="146" t="s">
        <v>277</v>
      </c>
      <c r="F56" s="177" t="s">
        <v>4</v>
      </c>
      <c r="G56" s="146" t="s">
        <v>656</v>
      </c>
      <c r="H56" s="15">
        <v>7</v>
      </c>
      <c r="I56" s="211" t="s">
        <v>288</v>
      </c>
      <c r="J56" s="181" t="s">
        <v>275</v>
      </c>
      <c r="K56" s="195">
        <v>2</v>
      </c>
      <c r="L56" s="196">
        <v>48</v>
      </c>
      <c r="M56" s="195">
        <v>16</v>
      </c>
      <c r="N56" s="195">
        <v>32</v>
      </c>
      <c r="O56" s="195">
        <v>0</v>
      </c>
      <c r="P56" s="195">
        <v>48</v>
      </c>
      <c r="Q56" s="7" t="s">
        <v>656</v>
      </c>
    </row>
    <row r="57" spans="1:25" s="74" customFormat="1" ht="15.6" customHeight="1" x14ac:dyDescent="0.3">
      <c r="A57" s="146">
        <v>3</v>
      </c>
      <c r="B57" s="146" t="s">
        <v>290</v>
      </c>
      <c r="C57" s="143" t="s">
        <v>48</v>
      </c>
      <c r="D57" s="146">
        <v>2</v>
      </c>
      <c r="E57" s="146"/>
      <c r="F57" s="177" t="s">
        <v>3</v>
      </c>
      <c r="G57" s="146" t="s">
        <v>656</v>
      </c>
      <c r="H57" s="608" t="s">
        <v>78</v>
      </c>
      <c r="I57" s="706"/>
      <c r="J57" s="707"/>
      <c r="K57" s="45">
        <f t="shared" ref="K57:P57" si="3">SUM(K50:K56)</f>
        <v>18</v>
      </c>
      <c r="L57" s="4">
        <f t="shared" si="3"/>
        <v>480</v>
      </c>
      <c r="M57" s="4">
        <f t="shared" si="3"/>
        <v>96</v>
      </c>
      <c r="N57" s="4">
        <f t="shared" si="3"/>
        <v>384</v>
      </c>
      <c r="O57" s="4">
        <f t="shared" si="3"/>
        <v>0</v>
      </c>
      <c r="P57" s="4">
        <f t="shared" si="3"/>
        <v>384</v>
      </c>
      <c r="Q57" s="151" t="s">
        <v>915</v>
      </c>
    </row>
    <row r="58" spans="1:25" s="74" customFormat="1" ht="15.6" customHeight="1" x14ac:dyDescent="0.3">
      <c r="A58" s="146">
        <v>4</v>
      </c>
      <c r="B58" s="146" t="s">
        <v>355</v>
      </c>
      <c r="C58" s="143" t="s">
        <v>68</v>
      </c>
      <c r="D58" s="146">
        <v>2</v>
      </c>
      <c r="E58" s="146" t="s">
        <v>47</v>
      </c>
      <c r="F58" s="177" t="s">
        <v>4</v>
      </c>
      <c r="G58" s="146" t="s">
        <v>641</v>
      </c>
      <c r="H58" s="682" t="s">
        <v>666</v>
      </c>
      <c r="I58" s="706"/>
      <c r="J58" s="706"/>
      <c r="K58" s="706"/>
      <c r="L58" s="706"/>
      <c r="M58" s="706"/>
      <c r="N58" s="706"/>
      <c r="O58" s="706"/>
      <c r="P58" s="706"/>
      <c r="Q58" s="707"/>
    </row>
    <row r="59" spans="1:25" s="74" customFormat="1" ht="15.6" customHeight="1" x14ac:dyDescent="0.3">
      <c r="A59" s="146">
        <v>5</v>
      </c>
      <c r="B59" s="146" t="s">
        <v>400</v>
      </c>
      <c r="C59" s="143" t="s">
        <v>401</v>
      </c>
      <c r="D59" s="146">
        <v>2</v>
      </c>
      <c r="E59" s="146" t="s">
        <v>67</v>
      </c>
      <c r="F59" s="177" t="s">
        <v>3</v>
      </c>
      <c r="G59" s="146" t="s">
        <v>641</v>
      </c>
      <c r="H59" s="177">
        <v>1</v>
      </c>
      <c r="I59" s="146" t="s">
        <v>53</v>
      </c>
      <c r="J59" s="143" t="s">
        <v>54</v>
      </c>
      <c r="K59" s="146">
        <v>3</v>
      </c>
      <c r="L59" s="196">
        <v>64</v>
      </c>
      <c r="M59" s="195">
        <v>32</v>
      </c>
      <c r="N59" s="195">
        <v>32</v>
      </c>
      <c r="O59" s="195">
        <v>0</v>
      </c>
      <c r="P59" s="195">
        <v>80</v>
      </c>
      <c r="Q59" s="146" t="s">
        <v>718</v>
      </c>
      <c r="V59" s="65"/>
      <c r="W59" s="65"/>
      <c r="X59" s="65"/>
      <c r="Y59" s="65"/>
    </row>
    <row r="60" spans="1:25" s="74" customFormat="1" ht="15.6" customHeight="1" x14ac:dyDescent="0.3">
      <c r="A60" s="146">
        <v>6</v>
      </c>
      <c r="B60" s="146" t="s">
        <v>406</v>
      </c>
      <c r="C60" s="143" t="s">
        <v>407</v>
      </c>
      <c r="D60" s="146">
        <v>2</v>
      </c>
      <c r="E60" s="146" t="s">
        <v>413</v>
      </c>
      <c r="F60" s="177" t="s">
        <v>4</v>
      </c>
      <c r="G60" s="146" t="s">
        <v>641</v>
      </c>
      <c r="H60" s="177">
        <v>2</v>
      </c>
      <c r="I60" s="206" t="s">
        <v>426</v>
      </c>
      <c r="J60" s="181" t="s">
        <v>417</v>
      </c>
      <c r="K60" s="178">
        <v>3</v>
      </c>
      <c r="L60" s="179">
        <v>96</v>
      </c>
      <c r="M60" s="178">
        <v>0</v>
      </c>
      <c r="N60" s="178">
        <v>96</v>
      </c>
      <c r="O60" s="178">
        <v>0</v>
      </c>
      <c r="P60" s="178">
        <v>48</v>
      </c>
      <c r="Q60" s="6" t="s">
        <v>646</v>
      </c>
    </row>
    <row r="61" spans="1:25" s="74" customFormat="1" ht="15.6" customHeight="1" x14ac:dyDescent="0.3">
      <c r="A61" s="146">
        <v>7</v>
      </c>
      <c r="B61" s="146" t="s">
        <v>420</v>
      </c>
      <c r="C61" s="143" t="s">
        <v>416</v>
      </c>
      <c r="D61" s="146">
        <v>3</v>
      </c>
      <c r="E61" s="146"/>
      <c r="F61" s="177" t="s">
        <v>3</v>
      </c>
      <c r="G61" s="146" t="s">
        <v>646</v>
      </c>
      <c r="H61" s="177">
        <v>3</v>
      </c>
      <c r="I61" s="206" t="s">
        <v>428</v>
      </c>
      <c r="J61" s="181" t="s">
        <v>429</v>
      </c>
      <c r="K61" s="178">
        <v>3</v>
      </c>
      <c r="L61" s="179">
        <v>96</v>
      </c>
      <c r="M61" s="178">
        <v>0</v>
      </c>
      <c r="N61" s="178">
        <v>96</v>
      </c>
      <c r="O61" s="178">
        <v>0</v>
      </c>
      <c r="P61" s="178">
        <v>48</v>
      </c>
      <c r="Q61" s="6" t="s">
        <v>646</v>
      </c>
    </row>
    <row r="62" spans="1:25" s="74" customFormat="1" ht="15.6" customHeight="1" x14ac:dyDescent="0.3">
      <c r="A62" s="146">
        <v>8</v>
      </c>
      <c r="B62" s="146" t="s">
        <v>426</v>
      </c>
      <c r="C62" s="143" t="s">
        <v>417</v>
      </c>
      <c r="D62" s="146">
        <v>3</v>
      </c>
      <c r="E62" s="146" t="s">
        <v>415</v>
      </c>
      <c r="F62" s="177" t="s">
        <v>4</v>
      </c>
      <c r="G62" s="146" t="s">
        <v>646</v>
      </c>
      <c r="H62" s="177">
        <v>4</v>
      </c>
      <c r="I62" s="146" t="s">
        <v>510</v>
      </c>
      <c r="J62" s="143" t="s">
        <v>511</v>
      </c>
      <c r="K62" s="178">
        <v>3</v>
      </c>
      <c r="L62" s="179">
        <v>96</v>
      </c>
      <c r="M62" s="178">
        <v>0</v>
      </c>
      <c r="N62" s="178">
        <v>96</v>
      </c>
      <c r="O62" s="178">
        <v>0</v>
      </c>
      <c r="P62" s="178">
        <v>48</v>
      </c>
      <c r="Q62" s="6" t="s">
        <v>646</v>
      </c>
    </row>
    <row r="63" spans="1:25" s="74" customFormat="1" ht="15.6" customHeight="1" x14ac:dyDescent="0.3">
      <c r="A63" s="146">
        <v>9</v>
      </c>
      <c r="B63" s="146" t="s">
        <v>285</v>
      </c>
      <c r="C63" s="143" t="s">
        <v>255</v>
      </c>
      <c r="D63" s="146">
        <v>2</v>
      </c>
      <c r="E63" s="146"/>
      <c r="F63" s="177" t="s">
        <v>3</v>
      </c>
      <c r="G63" s="146" t="s">
        <v>656</v>
      </c>
      <c r="H63" s="177">
        <v>5</v>
      </c>
      <c r="I63" s="206" t="s">
        <v>431</v>
      </c>
      <c r="J63" s="181" t="s">
        <v>663</v>
      </c>
      <c r="K63" s="195">
        <v>2</v>
      </c>
      <c r="L63" s="196">
        <v>64</v>
      </c>
      <c r="M63" s="195">
        <v>0</v>
      </c>
      <c r="N63" s="195">
        <v>64</v>
      </c>
      <c r="O63" s="195">
        <v>0</v>
      </c>
      <c r="P63" s="195">
        <v>32</v>
      </c>
      <c r="Q63" s="146" t="s">
        <v>641</v>
      </c>
    </row>
    <row r="64" spans="1:25" s="74" customFormat="1" ht="15.6" customHeight="1" x14ac:dyDescent="0.3">
      <c r="A64" s="146">
        <v>10</v>
      </c>
      <c r="B64" s="146" t="s">
        <v>411</v>
      </c>
      <c r="C64" s="143" t="s">
        <v>412</v>
      </c>
      <c r="D64" s="146">
        <v>2</v>
      </c>
      <c r="E64" s="146" t="s">
        <v>254</v>
      </c>
      <c r="F64" s="177" t="s">
        <v>4</v>
      </c>
      <c r="G64" s="146" t="s">
        <v>641</v>
      </c>
      <c r="H64" s="177">
        <v>6</v>
      </c>
      <c r="I64" s="17" t="s">
        <v>238</v>
      </c>
      <c r="J64" s="143" t="s">
        <v>425</v>
      </c>
      <c r="K64" s="146">
        <v>2</v>
      </c>
      <c r="L64" s="196">
        <v>64</v>
      </c>
      <c r="M64" s="195">
        <v>0</v>
      </c>
      <c r="N64" s="195">
        <v>64</v>
      </c>
      <c r="O64" s="195">
        <v>0</v>
      </c>
      <c r="P64" s="195">
        <v>32</v>
      </c>
      <c r="Q64" s="146" t="s">
        <v>641</v>
      </c>
    </row>
    <row r="65" spans="1:17" s="74" customFormat="1" ht="15.6" customHeight="1" x14ac:dyDescent="0.3">
      <c r="A65" s="146">
        <v>11</v>
      </c>
      <c r="B65" s="17" t="s">
        <v>500</v>
      </c>
      <c r="C65" s="19" t="s">
        <v>501</v>
      </c>
      <c r="D65" s="146">
        <v>3</v>
      </c>
      <c r="E65" s="146"/>
      <c r="F65" s="177" t="s">
        <v>3</v>
      </c>
      <c r="G65" s="147" t="s">
        <v>668</v>
      </c>
      <c r="H65" s="177">
        <v>7</v>
      </c>
      <c r="I65" s="206" t="s">
        <v>432</v>
      </c>
      <c r="J65" s="181" t="s">
        <v>433</v>
      </c>
      <c r="K65" s="195">
        <v>3</v>
      </c>
      <c r="L65" s="15">
        <v>96</v>
      </c>
      <c r="M65" s="15">
        <v>0</v>
      </c>
      <c r="N65" s="15">
        <v>96</v>
      </c>
      <c r="O65" s="15">
        <v>0</v>
      </c>
      <c r="P65" s="15">
        <v>48</v>
      </c>
      <c r="Q65" s="207" t="s">
        <v>646</v>
      </c>
    </row>
    <row r="66" spans="1:17" s="74" customFormat="1" ht="15.6" customHeight="1" x14ac:dyDescent="0.3">
      <c r="A66" s="146">
        <v>12</v>
      </c>
      <c r="B66" s="269" t="s">
        <v>418</v>
      </c>
      <c r="C66" s="270" t="s">
        <v>419</v>
      </c>
      <c r="D66" s="146">
        <v>2</v>
      </c>
      <c r="E66" s="146"/>
      <c r="F66" s="177" t="s">
        <v>3</v>
      </c>
      <c r="G66" s="146" t="s">
        <v>720</v>
      </c>
      <c r="H66" s="608" t="s">
        <v>78</v>
      </c>
      <c r="I66" s="706"/>
      <c r="J66" s="707"/>
      <c r="K66" s="45">
        <f t="shared" ref="K66:P66" si="4">SUM(K59:K65)</f>
        <v>19</v>
      </c>
      <c r="L66" s="4">
        <f t="shared" si="4"/>
        <v>576</v>
      </c>
      <c r="M66" s="4">
        <f t="shared" si="4"/>
        <v>32</v>
      </c>
      <c r="N66" s="4">
        <f t="shared" si="4"/>
        <v>544</v>
      </c>
      <c r="O66" s="4">
        <f t="shared" si="4"/>
        <v>0</v>
      </c>
      <c r="P66" s="4">
        <f t="shared" si="4"/>
        <v>336</v>
      </c>
      <c r="Q66" s="151" t="s">
        <v>916</v>
      </c>
    </row>
    <row r="67" spans="1:17" s="74" customFormat="1" ht="15.6" customHeight="1" x14ac:dyDescent="0.3">
      <c r="A67" s="146">
        <v>13</v>
      </c>
      <c r="B67" s="88" t="s">
        <v>253</v>
      </c>
      <c r="C67" s="237" t="s">
        <v>155</v>
      </c>
      <c r="D67" s="88">
        <v>2</v>
      </c>
      <c r="E67" s="88"/>
      <c r="F67" s="239" t="s">
        <v>7</v>
      </c>
      <c r="G67" s="7" t="s">
        <v>656</v>
      </c>
      <c r="H67" s="682" t="s">
        <v>166</v>
      </c>
      <c r="I67" s="706"/>
      <c r="J67" s="706"/>
      <c r="K67" s="706"/>
      <c r="L67" s="706"/>
      <c r="M67" s="706"/>
      <c r="N67" s="706"/>
      <c r="O67" s="706"/>
      <c r="P67" s="706"/>
      <c r="Q67" s="707"/>
    </row>
    <row r="68" spans="1:17" s="74" customFormat="1" ht="15.6" customHeight="1" x14ac:dyDescent="0.3">
      <c r="A68" s="146">
        <v>14</v>
      </c>
      <c r="B68" s="146" t="s">
        <v>772</v>
      </c>
      <c r="C68" s="143" t="s">
        <v>77</v>
      </c>
      <c r="D68" s="146">
        <v>2</v>
      </c>
      <c r="E68" s="146"/>
      <c r="F68" s="177" t="s">
        <v>4</v>
      </c>
      <c r="G68" s="147" t="s">
        <v>641</v>
      </c>
      <c r="H68" s="177">
        <v>1</v>
      </c>
      <c r="I68" s="206" t="s">
        <v>437</v>
      </c>
      <c r="J68" s="181" t="s">
        <v>438</v>
      </c>
      <c r="K68" s="195">
        <v>3</v>
      </c>
      <c r="L68" s="196">
        <v>96</v>
      </c>
      <c r="M68" s="195">
        <v>0</v>
      </c>
      <c r="N68" s="195">
        <v>96</v>
      </c>
      <c r="O68" s="195">
        <v>0</v>
      </c>
      <c r="P68" s="195">
        <v>48</v>
      </c>
      <c r="Q68" s="146" t="s">
        <v>646</v>
      </c>
    </row>
    <row r="69" spans="1:17" s="74" customFormat="1" ht="15.6" customHeight="1" x14ac:dyDescent="0.3">
      <c r="A69" s="146">
        <v>15</v>
      </c>
      <c r="B69" s="146" t="s">
        <v>624</v>
      </c>
      <c r="C69" s="143" t="s">
        <v>507</v>
      </c>
      <c r="D69" s="146">
        <v>2</v>
      </c>
      <c r="E69" s="146" t="s">
        <v>455</v>
      </c>
      <c r="F69" s="177" t="s">
        <v>4</v>
      </c>
      <c r="G69" s="147" t="s">
        <v>641</v>
      </c>
      <c r="H69" s="177">
        <v>2</v>
      </c>
      <c r="I69" s="147" t="s">
        <v>60</v>
      </c>
      <c r="J69" s="142" t="s">
        <v>61</v>
      </c>
      <c r="K69" s="195">
        <v>2</v>
      </c>
      <c r="L69" s="196">
        <v>48</v>
      </c>
      <c r="M69" s="195">
        <v>16</v>
      </c>
      <c r="N69" s="195">
        <v>32</v>
      </c>
      <c r="O69" s="195">
        <v>0</v>
      </c>
      <c r="P69" s="195">
        <v>48</v>
      </c>
      <c r="Q69" s="7" t="s">
        <v>656</v>
      </c>
    </row>
    <row r="70" spans="1:17" s="74" customFormat="1" ht="15.6" customHeight="1" x14ac:dyDescent="0.3">
      <c r="A70" s="598" t="s">
        <v>796</v>
      </c>
      <c r="B70" s="604"/>
      <c r="C70" s="605"/>
      <c r="D70" s="146">
        <f>SUM(D55:D69)</f>
        <v>33</v>
      </c>
      <c r="E70" s="674"/>
      <c r="F70" s="770"/>
      <c r="G70" s="771"/>
      <c r="H70" s="177">
        <v>3</v>
      </c>
      <c r="I70" s="206" t="s">
        <v>45</v>
      </c>
      <c r="J70" s="62" t="s">
        <v>46</v>
      </c>
      <c r="K70" s="195">
        <v>3</v>
      </c>
      <c r="L70" s="196">
        <v>64</v>
      </c>
      <c r="M70" s="195">
        <v>32</v>
      </c>
      <c r="N70" s="195">
        <v>32</v>
      </c>
      <c r="O70" s="195">
        <v>0</v>
      </c>
      <c r="P70" s="195">
        <v>80</v>
      </c>
      <c r="Q70" s="146" t="s">
        <v>718</v>
      </c>
    </row>
    <row r="71" spans="1:17" s="74" customFormat="1" ht="15.6" customHeight="1" x14ac:dyDescent="0.3">
      <c r="A71" s="674" t="s">
        <v>755</v>
      </c>
      <c r="B71" s="770"/>
      <c r="C71" s="770"/>
      <c r="D71" s="770"/>
      <c r="E71" s="770"/>
      <c r="F71" s="770"/>
      <c r="G71" s="771"/>
      <c r="H71" s="177">
        <v>4</v>
      </c>
      <c r="I71" s="146" t="s">
        <v>432</v>
      </c>
      <c r="J71" s="143" t="s">
        <v>443</v>
      </c>
      <c r="K71" s="146">
        <v>5</v>
      </c>
      <c r="L71" s="196">
        <v>160</v>
      </c>
      <c r="M71" s="195">
        <v>0</v>
      </c>
      <c r="N71" s="195">
        <v>160</v>
      </c>
      <c r="O71" s="195">
        <v>0</v>
      </c>
      <c r="P71" s="195">
        <v>80</v>
      </c>
      <c r="Q71" s="147" t="s">
        <v>843</v>
      </c>
    </row>
    <row r="72" spans="1:17" s="74" customFormat="1" ht="15.6" customHeight="1" x14ac:dyDescent="0.3">
      <c r="A72" s="88">
        <v>1</v>
      </c>
      <c r="B72" s="171" t="s">
        <v>160</v>
      </c>
      <c r="C72" s="231" t="s">
        <v>150</v>
      </c>
      <c r="D72" s="171">
        <v>3</v>
      </c>
      <c r="E72" s="171"/>
      <c r="F72" s="277" t="s">
        <v>3</v>
      </c>
      <c r="G72" s="147" t="s">
        <v>668</v>
      </c>
      <c r="H72" s="177">
        <v>5</v>
      </c>
      <c r="I72" s="146" t="s">
        <v>626</v>
      </c>
      <c r="J72" s="143" t="s">
        <v>462</v>
      </c>
      <c r="K72" s="195">
        <v>5</v>
      </c>
      <c r="L72" s="196">
        <v>240</v>
      </c>
      <c r="M72" s="195">
        <v>0</v>
      </c>
      <c r="N72" s="212">
        <v>240</v>
      </c>
      <c r="O72" s="195">
        <v>0</v>
      </c>
      <c r="P72" s="195">
        <v>0</v>
      </c>
      <c r="Q72" s="147" t="s">
        <v>842</v>
      </c>
    </row>
    <row r="73" spans="1:17" s="74" customFormat="1" ht="15.6" customHeight="1" x14ac:dyDescent="0.3">
      <c r="A73" s="88">
        <v>2</v>
      </c>
      <c r="B73" s="88" t="s">
        <v>256</v>
      </c>
      <c r="C73" s="237" t="s">
        <v>257</v>
      </c>
      <c r="D73" s="88">
        <v>2</v>
      </c>
      <c r="E73" s="88"/>
      <c r="F73" s="239" t="s">
        <v>7</v>
      </c>
      <c r="G73" s="88" t="s">
        <v>641</v>
      </c>
      <c r="H73" s="608" t="s">
        <v>78</v>
      </c>
      <c r="I73" s="706"/>
      <c r="J73" s="707"/>
      <c r="K73" s="45">
        <f t="shared" ref="K73:P73" si="5">SUM(K68:K72)</f>
        <v>18</v>
      </c>
      <c r="L73" s="45">
        <f t="shared" si="5"/>
        <v>608</v>
      </c>
      <c r="M73" s="45">
        <f t="shared" si="5"/>
        <v>48</v>
      </c>
      <c r="N73" s="45">
        <f t="shared" si="5"/>
        <v>560</v>
      </c>
      <c r="O73" s="45">
        <f t="shared" si="5"/>
        <v>0</v>
      </c>
      <c r="P73" s="45">
        <f t="shared" si="5"/>
        <v>256</v>
      </c>
      <c r="Q73" s="213" t="s">
        <v>754</v>
      </c>
    </row>
    <row r="74" spans="1:17" s="74" customFormat="1" ht="15.6" customHeight="1" x14ac:dyDescent="0.3">
      <c r="A74" s="88">
        <v>3</v>
      </c>
      <c r="B74" s="88" t="s">
        <v>374</v>
      </c>
      <c r="C74" s="237" t="s">
        <v>375</v>
      </c>
      <c r="D74" s="88">
        <v>2</v>
      </c>
      <c r="E74" s="88"/>
      <c r="F74" s="239" t="s">
        <v>7</v>
      </c>
      <c r="G74" s="88" t="s">
        <v>645</v>
      </c>
      <c r="H74" s="611" t="s">
        <v>212</v>
      </c>
      <c r="I74" s="706"/>
      <c r="J74" s="707"/>
      <c r="K74" s="204">
        <f>SUM(K18+K27+K37+K48+K57+K66+K73)</f>
        <v>124</v>
      </c>
      <c r="L74" s="204">
        <f t="shared" ref="L74:P74" si="6">SUM(L18+L27+L37+L48+L57+L66+L73)</f>
        <v>3592</v>
      </c>
      <c r="M74" s="204">
        <f t="shared" si="6"/>
        <v>472</v>
      </c>
      <c r="N74" s="204">
        <f t="shared" si="6"/>
        <v>3104</v>
      </c>
      <c r="O74" s="204">
        <f t="shared" si="6"/>
        <v>48</v>
      </c>
      <c r="P74" s="204">
        <f t="shared" si="6"/>
        <v>2040</v>
      </c>
      <c r="Q74" s="213" t="s">
        <v>917</v>
      </c>
    </row>
    <row r="75" spans="1:17" s="74" customFormat="1" ht="15.6" customHeight="1" x14ac:dyDescent="0.3">
      <c r="A75" s="88">
        <v>4</v>
      </c>
      <c r="B75" s="88" t="s">
        <v>238</v>
      </c>
      <c r="C75" s="240" t="s">
        <v>239</v>
      </c>
      <c r="D75" s="88">
        <v>2</v>
      </c>
      <c r="E75" s="88"/>
      <c r="F75" s="239" t="s">
        <v>7</v>
      </c>
      <c r="G75" s="88" t="s">
        <v>641</v>
      </c>
      <c r="P75" s="466"/>
    </row>
    <row r="76" spans="1:17" s="74" customFormat="1" ht="15.6" customHeight="1" x14ac:dyDescent="0.3">
      <c r="A76" s="88">
        <v>5</v>
      </c>
      <c r="B76" s="88" t="s">
        <v>518</v>
      </c>
      <c r="C76" s="237" t="s">
        <v>427</v>
      </c>
      <c r="D76" s="88">
        <v>2</v>
      </c>
      <c r="E76" s="88"/>
      <c r="F76" s="239" t="s">
        <v>7</v>
      </c>
      <c r="G76" s="88" t="s">
        <v>641</v>
      </c>
      <c r="H76" s="677" t="s">
        <v>447</v>
      </c>
      <c r="I76" s="651"/>
      <c r="J76" s="651"/>
      <c r="K76" s="651"/>
      <c r="M76" s="625"/>
      <c r="N76" s="651"/>
      <c r="O76" s="651"/>
      <c r="P76" s="651"/>
      <c r="Q76" s="651"/>
    </row>
    <row r="77" spans="1:17" s="74" customFormat="1" ht="15.6" customHeight="1" x14ac:dyDescent="0.3">
      <c r="A77" s="88">
        <v>6</v>
      </c>
      <c r="B77" s="88" t="s">
        <v>623</v>
      </c>
      <c r="C77" s="237" t="s">
        <v>453</v>
      </c>
      <c r="D77" s="88">
        <v>2</v>
      </c>
      <c r="E77" s="88"/>
      <c r="F77" s="239" t="s">
        <v>7</v>
      </c>
      <c r="G77" s="88" t="s">
        <v>641</v>
      </c>
      <c r="H77" s="65"/>
      <c r="I77" s="65"/>
      <c r="J77" s="65" t="s">
        <v>181</v>
      </c>
      <c r="K77" s="65"/>
      <c r="M77" s="624" t="s">
        <v>449</v>
      </c>
      <c r="N77" s="651"/>
      <c r="O77" s="651"/>
      <c r="P77" s="651"/>
      <c r="Q77" s="651"/>
    </row>
    <row r="78" spans="1:17" s="74" customFormat="1" ht="15.6" customHeight="1" x14ac:dyDescent="0.3">
      <c r="A78" s="88">
        <v>7</v>
      </c>
      <c r="B78" s="146" t="s">
        <v>365</v>
      </c>
      <c r="C78" s="60" t="s">
        <v>366</v>
      </c>
      <c r="D78" s="34">
        <v>2</v>
      </c>
      <c r="E78" s="34"/>
      <c r="F78" s="71" t="s">
        <v>4</v>
      </c>
      <c r="G78" s="146" t="s">
        <v>727</v>
      </c>
      <c r="H78" s="623" t="s">
        <v>182</v>
      </c>
      <c r="I78" s="651"/>
      <c r="J78" s="651"/>
      <c r="K78" s="651"/>
      <c r="M78" s="625"/>
      <c r="N78" s="651"/>
      <c r="O78" s="651"/>
      <c r="P78" s="651"/>
      <c r="Q78" s="651"/>
    </row>
    <row r="79" spans="1:17" s="74" customFormat="1" ht="15.6" customHeight="1" x14ac:dyDescent="0.3">
      <c r="A79" s="598" t="s">
        <v>797</v>
      </c>
      <c r="B79" s="604"/>
      <c r="C79" s="605"/>
      <c r="D79" s="73">
        <v>4</v>
      </c>
      <c r="E79" s="656"/>
      <c r="F79" s="614"/>
      <c r="G79" s="607"/>
      <c r="H79" s="65"/>
      <c r="I79" s="77"/>
      <c r="J79" s="623" t="s">
        <v>183</v>
      </c>
      <c r="K79" s="651"/>
      <c r="M79" s="625" t="s">
        <v>187</v>
      </c>
      <c r="N79" s="651"/>
      <c r="O79" s="651"/>
      <c r="P79" s="651"/>
      <c r="Q79" s="651"/>
    </row>
    <row r="80" spans="1:17" s="74" customFormat="1" ht="15.6" customHeight="1" x14ac:dyDescent="0.3">
      <c r="A80" s="60"/>
      <c r="B80" s="618" t="s">
        <v>746</v>
      </c>
      <c r="C80" s="607"/>
      <c r="D80" s="69">
        <v>37</v>
      </c>
      <c r="E80" s="656"/>
      <c r="F80" s="614"/>
      <c r="G80" s="607"/>
      <c r="H80" s="466"/>
      <c r="I80" s="466"/>
      <c r="J80" s="466"/>
      <c r="K80" s="466"/>
      <c r="L80" s="466"/>
      <c r="M80" s="466"/>
      <c r="N80" s="466"/>
      <c r="O80" s="466"/>
      <c r="P80" s="466"/>
      <c r="Q80" s="466"/>
    </row>
    <row r="81" spans="1:25" s="74" customFormat="1" ht="15.6" customHeight="1" x14ac:dyDescent="0.3">
      <c r="A81" s="689" t="s">
        <v>790</v>
      </c>
      <c r="B81" s="690"/>
      <c r="C81" s="690"/>
      <c r="D81" s="690"/>
      <c r="E81" s="690"/>
      <c r="F81" s="690"/>
      <c r="G81" s="691"/>
      <c r="H81" s="65"/>
      <c r="I81" s="77"/>
      <c r="J81" s="623" t="s">
        <v>448</v>
      </c>
      <c r="K81" s="651"/>
      <c r="M81" s="625" t="s">
        <v>449</v>
      </c>
      <c r="N81" s="651"/>
      <c r="O81" s="651"/>
      <c r="P81" s="651"/>
      <c r="Q81" s="651"/>
      <c r="V81" s="65"/>
      <c r="W81" s="65"/>
      <c r="X81" s="65"/>
      <c r="Y81" s="65"/>
    </row>
    <row r="82" spans="1:25" s="74" customFormat="1" ht="15.6" customHeight="1" x14ac:dyDescent="0.3">
      <c r="A82" s="656" t="s">
        <v>264</v>
      </c>
      <c r="B82" s="614"/>
      <c r="C82" s="614"/>
      <c r="D82" s="614"/>
      <c r="E82" s="614"/>
      <c r="F82" s="614"/>
      <c r="G82" s="607"/>
      <c r="P82" s="466"/>
    </row>
    <row r="83" spans="1:25" s="74" customFormat="1" ht="15.6" customHeight="1" x14ac:dyDescent="0.3">
      <c r="A83" s="146">
        <v>1</v>
      </c>
      <c r="B83" s="146" t="s">
        <v>627</v>
      </c>
      <c r="C83" s="143" t="s">
        <v>502</v>
      </c>
      <c r="D83" s="146">
        <v>3</v>
      </c>
      <c r="E83" s="146" t="s">
        <v>397</v>
      </c>
      <c r="F83" s="177" t="s">
        <v>4</v>
      </c>
      <c r="G83" s="146" t="s">
        <v>646</v>
      </c>
      <c r="P83" s="466"/>
    </row>
    <row r="84" spans="1:25" s="74" customFormat="1" ht="15.6" customHeight="1" x14ac:dyDescent="0.3">
      <c r="A84" s="146">
        <v>2</v>
      </c>
      <c r="B84" s="146" t="s">
        <v>525</v>
      </c>
      <c r="C84" s="143" t="s">
        <v>504</v>
      </c>
      <c r="D84" s="146">
        <v>3</v>
      </c>
      <c r="E84" s="146" t="s">
        <v>450</v>
      </c>
      <c r="F84" s="177" t="s">
        <v>3</v>
      </c>
      <c r="G84" s="146" t="s">
        <v>646</v>
      </c>
      <c r="P84" s="466"/>
    </row>
    <row r="85" spans="1:25" s="74" customFormat="1" ht="15.6" customHeight="1" x14ac:dyDescent="0.3">
      <c r="A85" s="146">
        <v>3</v>
      </c>
      <c r="B85" s="146" t="s">
        <v>533</v>
      </c>
      <c r="C85" s="143" t="s">
        <v>506</v>
      </c>
      <c r="D85" s="146">
        <v>3</v>
      </c>
      <c r="E85" s="146" t="s">
        <v>503</v>
      </c>
      <c r="F85" s="177" t="s">
        <v>4</v>
      </c>
      <c r="G85" s="146" t="s">
        <v>646</v>
      </c>
      <c r="P85" s="466"/>
    </row>
    <row r="86" spans="1:25" s="74" customFormat="1" ht="15.6" customHeight="1" x14ac:dyDescent="0.3">
      <c r="A86" s="146">
        <v>4</v>
      </c>
      <c r="B86" s="146" t="s">
        <v>628</v>
      </c>
      <c r="C86" s="143" t="s">
        <v>509</v>
      </c>
      <c r="D86" s="146">
        <v>3</v>
      </c>
      <c r="E86" s="146" t="s">
        <v>505</v>
      </c>
      <c r="F86" s="177" t="s">
        <v>3</v>
      </c>
      <c r="G86" s="146" t="s">
        <v>646</v>
      </c>
      <c r="P86" s="466"/>
      <c r="Q86" s="65"/>
    </row>
    <row r="87" spans="1:25" s="74" customFormat="1" ht="15.6" customHeight="1" x14ac:dyDescent="0.3">
      <c r="A87" s="146">
        <v>5</v>
      </c>
      <c r="B87" s="146" t="s">
        <v>629</v>
      </c>
      <c r="C87" s="143" t="s">
        <v>511</v>
      </c>
      <c r="D87" s="146">
        <v>3</v>
      </c>
      <c r="E87" s="146" t="s">
        <v>508</v>
      </c>
      <c r="F87" s="177" t="s">
        <v>4</v>
      </c>
      <c r="G87" s="146" t="s">
        <v>646</v>
      </c>
      <c r="P87" s="466"/>
      <c r="Q87" s="65"/>
    </row>
    <row r="88" spans="1:25" s="74" customFormat="1" ht="15.6" customHeight="1" x14ac:dyDescent="0.3">
      <c r="A88" s="146">
        <v>6</v>
      </c>
      <c r="B88" s="146" t="s">
        <v>291</v>
      </c>
      <c r="C88" s="143" t="s">
        <v>52</v>
      </c>
      <c r="D88" s="146">
        <v>2</v>
      </c>
      <c r="E88" s="146"/>
      <c r="F88" s="177" t="s">
        <v>3</v>
      </c>
      <c r="G88" s="146" t="s">
        <v>656</v>
      </c>
      <c r="P88" s="466"/>
      <c r="Q88" s="65"/>
    </row>
    <row r="89" spans="1:25" s="74" customFormat="1" ht="15.6" customHeight="1" x14ac:dyDescent="0.3">
      <c r="A89" s="146">
        <v>7</v>
      </c>
      <c r="B89" s="146" t="s">
        <v>356</v>
      </c>
      <c r="C89" s="143" t="s">
        <v>72</v>
      </c>
      <c r="D89" s="146">
        <v>2</v>
      </c>
      <c r="E89" s="146" t="s">
        <v>51</v>
      </c>
      <c r="F89" s="177" t="s">
        <v>4</v>
      </c>
      <c r="G89" s="146" t="s">
        <v>641</v>
      </c>
      <c r="P89" s="466"/>
      <c r="Q89" s="65"/>
    </row>
    <row r="90" spans="1:25" s="74" customFormat="1" ht="15.6" customHeight="1" x14ac:dyDescent="0.3">
      <c r="A90" s="146">
        <v>8</v>
      </c>
      <c r="B90" s="146" t="s">
        <v>402</v>
      </c>
      <c r="C90" s="143" t="s">
        <v>403</v>
      </c>
      <c r="D90" s="146">
        <v>2</v>
      </c>
      <c r="E90" s="146" t="s">
        <v>71</v>
      </c>
      <c r="F90" s="177" t="s">
        <v>3</v>
      </c>
      <c r="G90" s="146" t="s">
        <v>641</v>
      </c>
      <c r="P90" s="466"/>
      <c r="Q90" s="65"/>
    </row>
    <row r="91" spans="1:25" s="74" customFormat="1" ht="15.6" customHeight="1" x14ac:dyDescent="0.3">
      <c r="A91" s="146">
        <v>9</v>
      </c>
      <c r="B91" s="146" t="s">
        <v>408</v>
      </c>
      <c r="C91" s="143" t="s">
        <v>409</v>
      </c>
      <c r="D91" s="146">
        <v>2</v>
      </c>
      <c r="E91" s="146" t="s">
        <v>444</v>
      </c>
      <c r="F91" s="177" t="s">
        <v>4</v>
      </c>
      <c r="G91" s="146" t="s">
        <v>641</v>
      </c>
      <c r="P91" s="466"/>
      <c r="Q91" s="65"/>
    </row>
    <row r="92" spans="1:25" s="74" customFormat="1" ht="15.6" customHeight="1" x14ac:dyDescent="0.3">
      <c r="A92" s="146">
        <v>10</v>
      </c>
      <c r="B92" s="146" t="s">
        <v>422</v>
      </c>
      <c r="C92" s="143" t="s">
        <v>423</v>
      </c>
      <c r="D92" s="146">
        <v>3</v>
      </c>
      <c r="E92" s="146" t="s">
        <v>51</v>
      </c>
      <c r="F92" s="177" t="s">
        <v>3</v>
      </c>
      <c r="G92" s="146" t="s">
        <v>646</v>
      </c>
      <c r="P92" s="466"/>
      <c r="Q92" s="65"/>
    </row>
    <row r="93" spans="1:25" s="74" customFormat="1" ht="15.6" customHeight="1" x14ac:dyDescent="0.3">
      <c r="A93" s="146">
        <v>11</v>
      </c>
      <c r="B93" s="146" t="s">
        <v>428</v>
      </c>
      <c r="C93" s="143" t="s">
        <v>429</v>
      </c>
      <c r="D93" s="146">
        <v>3</v>
      </c>
      <c r="E93" s="146" t="s">
        <v>445</v>
      </c>
      <c r="F93" s="177" t="s">
        <v>4</v>
      </c>
      <c r="G93" s="146" t="s">
        <v>646</v>
      </c>
      <c r="P93" s="466"/>
      <c r="Q93" s="65"/>
    </row>
    <row r="94" spans="1:25" s="74" customFormat="1" ht="15.6" customHeight="1" x14ac:dyDescent="0.3">
      <c r="A94" s="146">
        <v>12</v>
      </c>
      <c r="B94" s="146" t="s">
        <v>437</v>
      </c>
      <c r="C94" s="143" t="s">
        <v>438</v>
      </c>
      <c r="D94" s="146">
        <v>3</v>
      </c>
      <c r="E94" s="146" t="s">
        <v>446</v>
      </c>
      <c r="F94" s="177" t="s">
        <v>3</v>
      </c>
      <c r="G94" s="146" t="s">
        <v>646</v>
      </c>
      <c r="P94" s="466"/>
      <c r="Q94" s="65"/>
    </row>
    <row r="95" spans="1:25" s="74" customFormat="1" ht="15.6" customHeight="1" x14ac:dyDescent="0.3">
      <c r="A95" s="146">
        <v>13</v>
      </c>
      <c r="B95" s="146" t="s">
        <v>177</v>
      </c>
      <c r="C95" s="143" t="s">
        <v>178</v>
      </c>
      <c r="D95" s="146">
        <v>2</v>
      </c>
      <c r="E95" s="146"/>
      <c r="F95" s="177" t="s">
        <v>4</v>
      </c>
      <c r="G95" s="146" t="s">
        <v>641</v>
      </c>
      <c r="P95" s="466"/>
      <c r="Q95" s="65"/>
    </row>
    <row r="96" spans="1:25" s="74" customFormat="1" ht="15.6" customHeight="1" x14ac:dyDescent="0.3">
      <c r="A96" s="146">
        <v>14</v>
      </c>
      <c r="B96" s="146" t="s">
        <v>625</v>
      </c>
      <c r="C96" s="143" t="s">
        <v>512</v>
      </c>
      <c r="D96" s="146">
        <v>3</v>
      </c>
      <c r="E96" s="146" t="s">
        <v>456</v>
      </c>
      <c r="F96" s="177" t="s">
        <v>4</v>
      </c>
      <c r="G96" s="147" t="s">
        <v>646</v>
      </c>
      <c r="P96" s="466"/>
      <c r="Q96" s="65"/>
    </row>
    <row r="97" spans="1:17" s="74" customFormat="1" ht="15.6" customHeight="1" x14ac:dyDescent="0.3">
      <c r="A97" s="146">
        <v>15</v>
      </c>
      <c r="B97" s="146" t="s">
        <v>631</v>
      </c>
      <c r="C97" s="143" t="s">
        <v>513</v>
      </c>
      <c r="D97" s="146">
        <v>5</v>
      </c>
      <c r="E97" s="146" t="s">
        <v>458</v>
      </c>
      <c r="F97" s="177" t="s">
        <v>3</v>
      </c>
      <c r="G97" s="147" t="s">
        <v>843</v>
      </c>
      <c r="P97" s="466"/>
      <c r="Q97" s="65"/>
    </row>
    <row r="98" spans="1:17" s="74" customFormat="1" ht="15.6" customHeight="1" x14ac:dyDescent="0.3">
      <c r="A98" s="146">
        <v>16</v>
      </c>
      <c r="B98" s="146" t="s">
        <v>626</v>
      </c>
      <c r="C98" s="143" t="s">
        <v>462</v>
      </c>
      <c r="D98" s="146">
        <v>5</v>
      </c>
      <c r="E98" s="146" t="s">
        <v>463</v>
      </c>
      <c r="F98" s="177" t="s">
        <v>4</v>
      </c>
      <c r="G98" s="147" t="s">
        <v>842</v>
      </c>
      <c r="P98" s="466"/>
      <c r="Q98" s="65"/>
    </row>
    <row r="99" spans="1:17" s="74" customFormat="1" ht="15.6" customHeight="1" x14ac:dyDescent="0.3">
      <c r="A99" s="598" t="s">
        <v>796</v>
      </c>
      <c r="B99" s="604"/>
      <c r="C99" s="605"/>
      <c r="D99" s="45">
        <f>SUM(D83:D98)</f>
        <v>47</v>
      </c>
      <c r="E99" s="674"/>
      <c r="F99" s="770"/>
      <c r="G99" s="771"/>
      <c r="P99" s="466"/>
    </row>
    <row r="100" spans="1:17" s="74" customFormat="1" ht="15.6" customHeight="1" x14ac:dyDescent="0.3">
      <c r="A100" s="674" t="s">
        <v>755</v>
      </c>
      <c r="B100" s="770"/>
      <c r="C100" s="770"/>
      <c r="D100" s="770"/>
      <c r="E100" s="770"/>
      <c r="F100" s="770"/>
      <c r="G100" s="771"/>
      <c r="P100" s="466"/>
    </row>
    <row r="101" spans="1:17" s="74" customFormat="1" ht="15.6" customHeight="1" x14ac:dyDescent="0.3">
      <c r="A101" s="88">
        <v>1</v>
      </c>
      <c r="B101" s="88" t="s">
        <v>414</v>
      </c>
      <c r="C101" s="240" t="s">
        <v>454</v>
      </c>
      <c r="D101" s="88">
        <v>2</v>
      </c>
      <c r="E101" s="88"/>
      <c r="F101" s="239" t="s">
        <v>7</v>
      </c>
      <c r="G101" s="88" t="s">
        <v>641</v>
      </c>
      <c r="P101" s="466"/>
    </row>
    <row r="102" spans="1:17" s="74" customFormat="1" ht="15.6" customHeight="1" x14ac:dyDescent="0.3">
      <c r="A102" s="88">
        <v>2</v>
      </c>
      <c r="B102" s="88" t="s">
        <v>288</v>
      </c>
      <c r="C102" s="240" t="s">
        <v>275</v>
      </c>
      <c r="D102" s="88">
        <v>2</v>
      </c>
      <c r="E102" s="88"/>
      <c r="F102" s="239" t="s">
        <v>7</v>
      </c>
      <c r="G102" s="88" t="s">
        <v>656</v>
      </c>
      <c r="P102" s="466"/>
    </row>
    <row r="103" spans="1:17" s="74" customFormat="1" ht="15.6" customHeight="1" x14ac:dyDescent="0.3">
      <c r="A103" s="147">
        <v>3</v>
      </c>
      <c r="B103" s="147" t="s">
        <v>184</v>
      </c>
      <c r="C103" s="142" t="s">
        <v>185</v>
      </c>
      <c r="D103" s="147">
        <v>2</v>
      </c>
      <c r="E103" s="147"/>
      <c r="F103" s="147" t="s">
        <v>7</v>
      </c>
      <c r="G103" s="146" t="s">
        <v>641</v>
      </c>
      <c r="P103" s="466"/>
    </row>
    <row r="104" spans="1:17" s="74" customFormat="1" ht="15.6" customHeight="1" x14ac:dyDescent="0.3">
      <c r="A104" s="88">
        <v>4</v>
      </c>
      <c r="B104" s="88" t="s">
        <v>431</v>
      </c>
      <c r="C104" s="237" t="s">
        <v>451</v>
      </c>
      <c r="D104" s="88">
        <v>2</v>
      </c>
      <c r="E104" s="88"/>
      <c r="F104" s="239" t="s">
        <v>7</v>
      </c>
      <c r="G104" s="88" t="s">
        <v>641</v>
      </c>
      <c r="P104" s="466"/>
    </row>
    <row r="105" spans="1:17" s="74" customFormat="1" ht="15.6" customHeight="1" x14ac:dyDescent="0.3">
      <c r="A105" s="88">
        <v>5</v>
      </c>
      <c r="B105" s="88" t="s">
        <v>630</v>
      </c>
      <c r="C105" s="237" t="s">
        <v>452</v>
      </c>
      <c r="D105" s="88">
        <v>2</v>
      </c>
      <c r="E105" s="88"/>
      <c r="F105" s="239" t="s">
        <v>7</v>
      </c>
      <c r="G105" s="88" t="s">
        <v>641</v>
      </c>
      <c r="P105" s="466"/>
    </row>
    <row r="106" spans="1:17" s="74" customFormat="1" ht="15.6" customHeight="1" x14ac:dyDescent="0.3">
      <c r="A106" s="34">
        <v>6</v>
      </c>
      <c r="B106" s="146" t="s">
        <v>369</v>
      </c>
      <c r="C106" s="143" t="s">
        <v>283</v>
      </c>
      <c r="D106" s="34">
        <v>2</v>
      </c>
      <c r="E106" s="34"/>
      <c r="F106" s="71" t="s">
        <v>4</v>
      </c>
      <c r="G106" s="146" t="s">
        <v>727</v>
      </c>
      <c r="P106" s="466"/>
    </row>
    <row r="107" spans="1:17" s="74" customFormat="1" ht="15.6" customHeight="1" x14ac:dyDescent="0.3">
      <c r="A107" s="35">
        <v>7</v>
      </c>
      <c r="B107" s="146" t="s">
        <v>248</v>
      </c>
      <c r="C107" s="143" t="s">
        <v>249</v>
      </c>
      <c r="D107" s="34">
        <v>2</v>
      </c>
      <c r="E107" s="34"/>
      <c r="F107" s="187" t="s">
        <v>3</v>
      </c>
      <c r="G107" s="146" t="s">
        <v>727</v>
      </c>
      <c r="P107" s="466"/>
    </row>
    <row r="108" spans="1:17" s="74" customFormat="1" ht="15.6" customHeight="1" x14ac:dyDescent="0.3">
      <c r="A108" s="34">
        <v>8</v>
      </c>
      <c r="B108" s="34" t="s">
        <v>382</v>
      </c>
      <c r="C108" s="60" t="s">
        <v>392</v>
      </c>
      <c r="D108" s="34">
        <v>3</v>
      </c>
      <c r="E108" s="34"/>
      <c r="F108" s="71" t="s">
        <v>4</v>
      </c>
      <c r="G108" s="146" t="s">
        <v>750</v>
      </c>
      <c r="P108" s="466"/>
    </row>
    <row r="109" spans="1:17" ht="15.6" customHeight="1" x14ac:dyDescent="0.3">
      <c r="A109" s="598" t="s">
        <v>797</v>
      </c>
      <c r="B109" s="604"/>
      <c r="C109" s="605"/>
      <c r="D109" s="146">
        <v>4</v>
      </c>
      <c r="E109" s="719"/>
      <c r="F109" s="830"/>
      <c r="G109" s="720"/>
      <c r="H109" s="74"/>
      <c r="I109" s="74"/>
      <c r="J109" s="74"/>
      <c r="K109" s="74"/>
      <c r="L109" s="52"/>
      <c r="M109" s="52"/>
      <c r="N109" s="52"/>
      <c r="O109" s="52"/>
      <c r="P109" s="497"/>
      <c r="Q109" s="52"/>
    </row>
    <row r="110" spans="1:17" ht="15.6" customHeight="1" x14ac:dyDescent="0.3">
      <c r="A110" s="601" t="s">
        <v>804</v>
      </c>
      <c r="B110" s="602"/>
      <c r="C110" s="603"/>
      <c r="D110" s="70">
        <v>51</v>
      </c>
      <c r="E110" s="644"/>
      <c r="F110" s="599"/>
      <c r="G110" s="600"/>
      <c r="H110" s="74"/>
      <c r="I110" s="74"/>
      <c r="J110" s="74"/>
      <c r="K110" s="74"/>
      <c r="L110" s="52"/>
      <c r="M110" s="52"/>
      <c r="N110" s="52"/>
      <c r="O110" s="52"/>
      <c r="P110" s="497"/>
      <c r="Q110" s="52"/>
    </row>
    <row r="111" spans="1:17" ht="15.6" customHeight="1" x14ac:dyDescent="0.3">
      <c r="A111" s="678" t="s">
        <v>192</v>
      </c>
      <c r="B111" s="705"/>
      <c r="C111" s="697"/>
      <c r="D111" s="71">
        <f>SUM(D34+D51+D70+D79+D99+D109)</f>
        <v>124</v>
      </c>
      <c r="E111" s="678"/>
      <c r="F111" s="705"/>
      <c r="G111" s="697"/>
    </row>
    <row r="112" spans="1:17" ht="14.25" customHeight="1" x14ac:dyDescent="0.3">
      <c r="A112" s="76"/>
      <c r="B112" s="76"/>
      <c r="C112" s="76"/>
      <c r="D112" s="76"/>
      <c r="E112" s="76"/>
      <c r="F112" s="76"/>
      <c r="G112" s="76"/>
    </row>
    <row r="113" spans="1:17" ht="14.25" customHeight="1" x14ac:dyDescent="0.3">
      <c r="A113" s="669" t="s">
        <v>193</v>
      </c>
      <c r="B113" s="651"/>
      <c r="C113" s="651"/>
      <c r="D113" s="651"/>
      <c r="E113" s="651"/>
      <c r="F113" s="651"/>
      <c r="G113" s="651"/>
    </row>
    <row r="114" spans="1:17" ht="14.25" customHeight="1" x14ac:dyDescent="0.3">
      <c r="A114" s="92"/>
      <c r="B114" s="92"/>
      <c r="C114" s="92"/>
      <c r="D114" s="93"/>
      <c r="E114" s="92"/>
      <c r="F114" s="91"/>
      <c r="G114" s="91"/>
    </row>
    <row r="115" spans="1:17" ht="14.25" customHeight="1" x14ac:dyDescent="0.3">
      <c r="A115" s="69" t="s">
        <v>23</v>
      </c>
      <c r="B115" s="670" t="s">
        <v>194</v>
      </c>
      <c r="C115" s="697"/>
      <c r="D115" s="670" t="s">
        <v>195</v>
      </c>
      <c r="E115" s="697"/>
      <c r="F115" s="69" t="s">
        <v>196</v>
      </c>
      <c r="G115" s="94" t="s">
        <v>197</v>
      </c>
    </row>
    <row r="116" spans="1:17" ht="14.25" customHeight="1" x14ac:dyDescent="0.3">
      <c r="A116" s="34">
        <v>1</v>
      </c>
      <c r="B116" s="671" t="s">
        <v>743</v>
      </c>
      <c r="C116" s="607"/>
      <c r="D116" s="672" t="s">
        <v>806</v>
      </c>
      <c r="E116" s="607"/>
      <c r="F116" s="34">
        <v>36</v>
      </c>
      <c r="G116" s="95">
        <v>30</v>
      </c>
    </row>
    <row r="117" spans="1:17" ht="14.25" customHeight="1" x14ac:dyDescent="0.3">
      <c r="A117" s="34">
        <v>2</v>
      </c>
      <c r="B117" s="671" t="s">
        <v>114</v>
      </c>
      <c r="C117" s="607"/>
      <c r="D117" s="673">
        <v>17</v>
      </c>
      <c r="E117" s="697"/>
      <c r="F117" s="96">
        <v>37</v>
      </c>
      <c r="G117" s="95">
        <v>25</v>
      </c>
    </row>
    <row r="118" spans="1:17" ht="14.25" customHeight="1" x14ac:dyDescent="0.3">
      <c r="A118" s="34">
        <v>3</v>
      </c>
      <c r="B118" s="674" t="s">
        <v>790</v>
      </c>
      <c r="C118" s="697"/>
      <c r="D118" s="656">
        <v>18</v>
      </c>
      <c r="E118" s="697"/>
      <c r="F118" s="34">
        <v>51</v>
      </c>
      <c r="G118" s="95">
        <v>45</v>
      </c>
    </row>
    <row r="119" spans="1:17" ht="14.25" customHeight="1" x14ac:dyDescent="0.3">
      <c r="A119" s="34"/>
      <c r="B119" s="670" t="s">
        <v>198</v>
      </c>
      <c r="C119" s="697"/>
      <c r="D119" s="829" t="s">
        <v>863</v>
      </c>
      <c r="E119" s="697"/>
      <c r="F119" s="70">
        <v>124</v>
      </c>
      <c r="G119" s="95">
        <v>100</v>
      </c>
    </row>
    <row r="120" spans="1:17" ht="14.25" customHeight="1" x14ac:dyDescent="0.3">
      <c r="A120" s="74"/>
      <c r="B120" s="74"/>
      <c r="C120" s="74"/>
      <c r="D120" s="74"/>
      <c r="E120" s="74"/>
      <c r="F120" s="91"/>
      <c r="G120" s="91"/>
    </row>
    <row r="121" spans="1:17" ht="14.25" customHeight="1" x14ac:dyDescent="0.3">
      <c r="A121" s="677" t="s">
        <v>447</v>
      </c>
      <c r="B121" s="651"/>
      <c r="C121" s="651"/>
      <c r="D121" s="651"/>
      <c r="E121" s="75"/>
      <c r="F121" s="74"/>
      <c r="G121" s="91"/>
    </row>
    <row r="122" spans="1:17" ht="14.25" customHeight="1" x14ac:dyDescent="0.3">
      <c r="A122" s="65"/>
      <c r="B122" s="65"/>
      <c r="C122" s="65" t="s">
        <v>181</v>
      </c>
      <c r="D122" s="65"/>
      <c r="E122" s="624" t="s">
        <v>449</v>
      </c>
      <c r="F122" s="651"/>
      <c r="G122" s="651"/>
    </row>
    <row r="123" spans="1:17" ht="14.25" customHeight="1" x14ac:dyDescent="0.3">
      <c r="A123" s="623" t="s">
        <v>182</v>
      </c>
      <c r="B123" s="651"/>
      <c r="C123" s="651"/>
      <c r="D123" s="651"/>
      <c r="E123" s="75"/>
      <c r="F123" s="74"/>
      <c r="G123" s="91"/>
    </row>
    <row r="124" spans="1:17" ht="14.25" customHeight="1" x14ac:dyDescent="0.3">
      <c r="A124" s="65"/>
      <c r="B124" s="77"/>
      <c r="C124" s="623" t="s">
        <v>183</v>
      </c>
      <c r="D124" s="651"/>
      <c r="E124" s="625" t="s">
        <v>187</v>
      </c>
      <c r="F124" s="651"/>
      <c r="G124" s="651"/>
    </row>
    <row r="125" spans="1:17" s="499" customFormat="1" ht="14.25" customHeight="1" x14ac:dyDescent="0.3">
      <c r="A125" s="471"/>
      <c r="B125" s="478"/>
      <c r="C125" s="475"/>
      <c r="D125" s="466"/>
      <c r="E125" s="476"/>
      <c r="F125" s="466"/>
      <c r="G125" s="466"/>
      <c r="H125" s="42"/>
      <c r="I125" s="42"/>
      <c r="J125" s="42"/>
      <c r="K125" s="42"/>
      <c r="L125" s="36"/>
      <c r="M125" s="36"/>
      <c r="N125" s="36"/>
      <c r="O125" s="36"/>
      <c r="Q125" s="36"/>
    </row>
    <row r="126" spans="1:17" ht="14.25" customHeight="1" x14ac:dyDescent="0.3">
      <c r="A126" s="65"/>
      <c r="B126" s="77"/>
      <c r="C126" s="623" t="s">
        <v>448</v>
      </c>
      <c r="D126" s="651"/>
      <c r="E126" s="625" t="s">
        <v>449</v>
      </c>
      <c r="F126" s="651"/>
      <c r="G126" s="651"/>
      <c r="H126" s="486"/>
      <c r="I126" s="486"/>
      <c r="J126" s="486"/>
      <c r="K126" s="486"/>
      <c r="L126" s="499"/>
      <c r="M126" s="499"/>
      <c r="N126" s="499"/>
      <c r="O126" s="499"/>
      <c r="Q126" s="499"/>
    </row>
    <row r="127" spans="1:17" ht="14.25" customHeight="1" x14ac:dyDescent="0.3">
      <c r="G127" s="1"/>
    </row>
    <row r="128" spans="1:17" ht="14.25" customHeight="1" x14ac:dyDescent="0.3"/>
    <row r="129" spans="7:7" ht="14.25" customHeight="1" x14ac:dyDescent="0.3"/>
    <row r="130" spans="7:7" ht="14.25" customHeight="1" x14ac:dyDescent="0.3">
      <c r="G130" s="1"/>
    </row>
    <row r="131" spans="7:7" ht="14.25" customHeight="1" x14ac:dyDescent="0.3">
      <c r="G131" s="1"/>
    </row>
    <row r="132" spans="7:7" ht="14.25" customHeight="1" x14ac:dyDescent="0.3">
      <c r="G132" s="1"/>
    </row>
    <row r="133" spans="7:7" ht="14.25" customHeight="1" x14ac:dyDescent="0.3">
      <c r="G133" s="1"/>
    </row>
    <row r="134" spans="7:7" ht="14.25" customHeight="1" x14ac:dyDescent="0.3">
      <c r="G134" s="1"/>
    </row>
    <row r="135" spans="7:7" ht="14.25" customHeight="1" x14ac:dyDescent="0.3">
      <c r="G135" s="1"/>
    </row>
    <row r="136" spans="7:7" ht="14.25" customHeight="1" x14ac:dyDescent="0.3">
      <c r="G136" s="1"/>
    </row>
    <row r="137" spans="7:7" ht="14.25" customHeight="1" x14ac:dyDescent="0.3">
      <c r="G137" s="1"/>
    </row>
    <row r="138" spans="7:7" ht="14.25" customHeight="1" x14ac:dyDescent="0.3">
      <c r="G138" s="1"/>
    </row>
    <row r="139" spans="7:7" ht="14.25" customHeight="1" x14ac:dyDescent="0.3">
      <c r="G139" s="1"/>
    </row>
    <row r="140" spans="7:7" ht="14.25" customHeight="1" x14ac:dyDescent="0.3">
      <c r="G140" s="1"/>
    </row>
    <row r="141" spans="7:7" ht="14.25" customHeight="1" x14ac:dyDescent="0.3">
      <c r="G141" s="1"/>
    </row>
    <row r="142" spans="7:7" ht="14.25" customHeight="1" x14ac:dyDescent="0.3">
      <c r="G142" s="1"/>
    </row>
    <row r="143" spans="7:7" ht="14.25" customHeight="1" x14ac:dyDescent="0.3">
      <c r="G143" s="1"/>
    </row>
    <row r="144" spans="7:7" ht="14.25" customHeight="1" x14ac:dyDescent="0.3">
      <c r="G144" s="1"/>
    </row>
    <row r="145" spans="7:7" ht="14.25" customHeight="1" x14ac:dyDescent="0.3">
      <c r="G145" s="1"/>
    </row>
    <row r="146" spans="7:7" ht="14.25" customHeight="1" x14ac:dyDescent="0.3">
      <c r="G146" s="1"/>
    </row>
    <row r="147" spans="7:7" ht="14.25" customHeight="1" x14ac:dyDescent="0.3">
      <c r="G147" s="1"/>
    </row>
    <row r="148" spans="7:7" ht="14.25" customHeight="1" x14ac:dyDescent="0.3">
      <c r="G148" s="1"/>
    </row>
    <row r="149" spans="7:7" ht="14.25" customHeight="1" x14ac:dyDescent="0.3">
      <c r="G149" s="1"/>
    </row>
    <row r="150" spans="7:7" ht="14.25" customHeight="1" x14ac:dyDescent="0.3">
      <c r="G150" s="1"/>
    </row>
    <row r="151" spans="7:7" ht="14.25" customHeight="1" x14ac:dyDescent="0.3">
      <c r="G151" s="1"/>
    </row>
    <row r="152" spans="7:7" ht="14.25" customHeight="1" x14ac:dyDescent="0.3">
      <c r="G152" s="1"/>
    </row>
    <row r="153" spans="7:7" ht="14.25" customHeight="1" x14ac:dyDescent="0.3">
      <c r="G153" s="1"/>
    </row>
    <row r="154" spans="7:7" ht="14.25" customHeight="1" x14ac:dyDescent="0.3">
      <c r="G154" s="1"/>
    </row>
    <row r="155" spans="7:7" ht="14.25" customHeight="1" x14ac:dyDescent="0.3">
      <c r="G155" s="1"/>
    </row>
    <row r="156" spans="7:7" ht="14.25" customHeight="1" x14ac:dyDescent="0.3">
      <c r="G156" s="1"/>
    </row>
    <row r="157" spans="7:7" ht="14.25" customHeight="1" x14ac:dyDescent="0.3">
      <c r="G157" s="1"/>
    </row>
    <row r="158" spans="7:7" ht="14.25" customHeight="1" x14ac:dyDescent="0.3">
      <c r="G158" s="1"/>
    </row>
    <row r="159" spans="7:7" ht="14.25" customHeight="1" x14ac:dyDescent="0.3">
      <c r="G159" s="1"/>
    </row>
    <row r="160" spans="7:7" ht="14.25" customHeight="1" x14ac:dyDescent="0.3">
      <c r="G160" s="1"/>
    </row>
    <row r="161" spans="7:7" ht="14.25" customHeight="1" x14ac:dyDescent="0.3">
      <c r="G161" s="1"/>
    </row>
    <row r="162" spans="7:7" ht="14.25" customHeight="1" x14ac:dyDescent="0.3">
      <c r="G162" s="1"/>
    </row>
    <row r="163" spans="7:7" ht="14.25" customHeight="1" x14ac:dyDescent="0.3">
      <c r="G163" s="1"/>
    </row>
    <row r="164" spans="7:7" ht="14.25" customHeight="1" x14ac:dyDescent="0.3">
      <c r="G164" s="1"/>
    </row>
    <row r="165" spans="7:7" ht="14.25" customHeight="1" x14ac:dyDescent="0.3">
      <c r="G165" s="1"/>
    </row>
    <row r="166" spans="7:7" ht="14.25" customHeight="1" x14ac:dyDescent="0.3">
      <c r="G166" s="1"/>
    </row>
    <row r="167" spans="7:7" ht="14.25" customHeight="1" x14ac:dyDescent="0.3">
      <c r="G167" s="1"/>
    </row>
    <row r="168" spans="7:7" ht="14.25" customHeight="1" x14ac:dyDescent="0.3">
      <c r="G168" s="1"/>
    </row>
    <row r="169" spans="7:7" ht="14.25" customHeight="1" x14ac:dyDescent="0.3">
      <c r="G169" s="1"/>
    </row>
    <row r="170" spans="7:7" ht="14.25" customHeight="1" x14ac:dyDescent="0.3">
      <c r="G170" s="1"/>
    </row>
    <row r="171" spans="7:7" ht="14.25" customHeight="1" x14ac:dyDescent="0.3">
      <c r="G171" s="1"/>
    </row>
    <row r="172" spans="7:7" ht="14.25" customHeight="1" x14ac:dyDescent="0.3">
      <c r="G172" s="1"/>
    </row>
    <row r="173" spans="7:7" ht="14.25" customHeight="1" x14ac:dyDescent="0.3">
      <c r="G173" s="1"/>
    </row>
    <row r="174" spans="7:7" ht="14.25" customHeight="1" x14ac:dyDescent="0.3">
      <c r="G174" s="1"/>
    </row>
    <row r="175" spans="7:7" ht="14.25" customHeight="1" x14ac:dyDescent="0.3">
      <c r="G175" s="1"/>
    </row>
    <row r="176" spans="7:7" ht="14.25" customHeight="1" x14ac:dyDescent="0.3">
      <c r="G176" s="1"/>
    </row>
    <row r="177" spans="7:7" ht="14.25" customHeight="1" x14ac:dyDescent="0.3">
      <c r="G177" s="1"/>
    </row>
    <row r="178" spans="7:7" ht="14.25" customHeight="1" x14ac:dyDescent="0.3">
      <c r="G178" s="1"/>
    </row>
    <row r="179" spans="7:7" ht="14.25" customHeight="1" x14ac:dyDescent="0.3">
      <c r="G179" s="1"/>
    </row>
    <row r="180" spans="7:7" ht="14.25" customHeight="1" x14ac:dyDescent="0.3">
      <c r="G180" s="1"/>
    </row>
    <row r="181" spans="7:7" ht="14.25" customHeight="1" x14ac:dyDescent="0.3">
      <c r="G181" s="1"/>
    </row>
    <row r="182" spans="7:7" ht="14.25" customHeight="1" x14ac:dyDescent="0.3">
      <c r="G182" s="1"/>
    </row>
    <row r="183" spans="7:7" ht="14.25" customHeight="1" x14ac:dyDescent="0.3">
      <c r="G183" s="1"/>
    </row>
    <row r="184" spans="7:7" ht="14.25" customHeight="1" x14ac:dyDescent="0.3">
      <c r="G184" s="1"/>
    </row>
    <row r="185" spans="7:7" ht="14.25" customHeight="1" x14ac:dyDescent="0.3">
      <c r="G185" s="1"/>
    </row>
    <row r="186" spans="7:7" ht="14.25" customHeight="1" x14ac:dyDescent="0.3">
      <c r="G186" s="1"/>
    </row>
    <row r="187" spans="7:7" ht="14.25" customHeight="1" x14ac:dyDescent="0.3">
      <c r="G187" s="1"/>
    </row>
    <row r="188" spans="7:7" ht="14.25" customHeight="1" x14ac:dyDescent="0.3">
      <c r="G188" s="1"/>
    </row>
    <row r="189" spans="7:7" ht="14.25" customHeight="1" x14ac:dyDescent="0.3">
      <c r="G189" s="1"/>
    </row>
    <row r="190" spans="7:7" ht="14.25" customHeight="1" x14ac:dyDescent="0.3">
      <c r="G190" s="1"/>
    </row>
    <row r="191" spans="7:7" ht="14.25" customHeight="1" x14ac:dyDescent="0.3">
      <c r="G191" s="1"/>
    </row>
    <row r="192" spans="7:7" ht="14.25" customHeight="1" x14ac:dyDescent="0.3">
      <c r="G192" s="1"/>
    </row>
    <row r="193" spans="7:7" ht="14.25" customHeight="1" x14ac:dyDescent="0.3">
      <c r="G193" s="1"/>
    </row>
    <row r="194" spans="7:7" ht="14.25" customHeight="1" x14ac:dyDescent="0.3">
      <c r="G194" s="1"/>
    </row>
    <row r="195" spans="7:7" ht="14.25" customHeight="1" x14ac:dyDescent="0.3">
      <c r="G195" s="1"/>
    </row>
    <row r="196" spans="7:7" ht="14.25" customHeight="1" x14ac:dyDescent="0.3">
      <c r="G196" s="1"/>
    </row>
    <row r="197" spans="7:7" ht="14.25" customHeight="1" x14ac:dyDescent="0.3">
      <c r="G197" s="1"/>
    </row>
    <row r="198" spans="7:7" ht="14.25" customHeight="1" x14ac:dyDescent="0.3">
      <c r="G198" s="1"/>
    </row>
    <row r="199" spans="7:7" ht="14.25" customHeight="1" x14ac:dyDescent="0.3">
      <c r="G199" s="1"/>
    </row>
    <row r="200" spans="7:7" ht="14.25" customHeight="1" x14ac:dyDescent="0.3">
      <c r="G200" s="1"/>
    </row>
    <row r="201" spans="7:7" ht="14.25" customHeight="1" x14ac:dyDescent="0.3">
      <c r="G201" s="1"/>
    </row>
    <row r="202" spans="7:7" ht="14.25" customHeight="1" x14ac:dyDescent="0.3">
      <c r="G202" s="1"/>
    </row>
    <row r="203" spans="7:7" ht="14.25" customHeight="1" x14ac:dyDescent="0.3">
      <c r="G203" s="1"/>
    </row>
    <row r="204" spans="7:7" ht="14.25" customHeight="1" x14ac:dyDescent="0.3">
      <c r="G204" s="1"/>
    </row>
    <row r="205" spans="7:7" ht="14.25" customHeight="1" x14ac:dyDescent="0.3">
      <c r="G205" s="1"/>
    </row>
    <row r="206" spans="7:7" ht="14.25" customHeight="1" x14ac:dyDescent="0.3">
      <c r="G206" s="1"/>
    </row>
    <row r="207" spans="7:7" ht="14.25" customHeight="1" x14ac:dyDescent="0.3">
      <c r="G207" s="1"/>
    </row>
    <row r="208" spans="7:7" ht="14.25" customHeight="1" x14ac:dyDescent="0.3">
      <c r="G208" s="1"/>
    </row>
    <row r="209" spans="7:7" ht="14.25" customHeight="1" x14ac:dyDescent="0.3">
      <c r="G209" s="1"/>
    </row>
    <row r="210" spans="7:7" ht="14.25" customHeight="1" x14ac:dyDescent="0.3">
      <c r="G210" s="1"/>
    </row>
    <row r="211" spans="7:7" ht="14.25" customHeight="1" x14ac:dyDescent="0.3">
      <c r="G211" s="1"/>
    </row>
    <row r="212" spans="7:7" ht="14.25" customHeight="1" x14ac:dyDescent="0.3">
      <c r="G212" s="1"/>
    </row>
    <row r="213" spans="7:7" ht="14.25" customHeight="1" x14ac:dyDescent="0.3">
      <c r="G213" s="1"/>
    </row>
    <row r="214" spans="7:7" ht="14.25" customHeight="1" x14ac:dyDescent="0.3">
      <c r="G214" s="1"/>
    </row>
    <row r="215" spans="7:7" ht="14.25" customHeight="1" x14ac:dyDescent="0.3">
      <c r="G215" s="1"/>
    </row>
    <row r="216" spans="7:7" ht="14.25" customHeight="1" x14ac:dyDescent="0.3">
      <c r="G216" s="1"/>
    </row>
    <row r="217" spans="7:7" ht="14.25" customHeight="1" x14ac:dyDescent="0.3">
      <c r="G217" s="1"/>
    </row>
    <row r="218" spans="7:7" ht="14.25" customHeight="1" x14ac:dyDescent="0.3">
      <c r="G218" s="1"/>
    </row>
    <row r="219" spans="7:7" ht="14.25" customHeight="1" x14ac:dyDescent="0.3">
      <c r="G219" s="1"/>
    </row>
    <row r="220" spans="7:7" ht="14.25" customHeight="1" x14ac:dyDescent="0.3">
      <c r="G220" s="1"/>
    </row>
    <row r="221" spans="7:7" ht="14.25" customHeight="1" x14ac:dyDescent="0.3">
      <c r="G221" s="1"/>
    </row>
    <row r="222" spans="7:7" ht="14.25" customHeight="1" x14ac:dyDescent="0.3">
      <c r="G222" s="1"/>
    </row>
    <row r="223" spans="7:7" ht="14.25" customHeight="1" x14ac:dyDescent="0.3">
      <c r="G223" s="1"/>
    </row>
    <row r="224" spans="7:7" ht="14.25" customHeight="1" x14ac:dyDescent="0.3">
      <c r="G224" s="1"/>
    </row>
    <row r="225" spans="7:7" ht="14.25" customHeight="1" x14ac:dyDescent="0.3">
      <c r="G225" s="1"/>
    </row>
    <row r="226" spans="7:7" ht="14.25" customHeight="1" x14ac:dyDescent="0.3">
      <c r="G226" s="1"/>
    </row>
    <row r="227" spans="7:7" ht="14.25" customHeight="1" x14ac:dyDescent="0.3">
      <c r="G227" s="1"/>
    </row>
    <row r="228" spans="7:7" ht="14.25" customHeight="1" x14ac:dyDescent="0.3">
      <c r="G228" s="1"/>
    </row>
    <row r="229" spans="7:7" ht="14.25" customHeight="1" x14ac:dyDescent="0.3">
      <c r="G229" s="1"/>
    </row>
    <row r="230" spans="7:7" ht="14.25" customHeight="1" x14ac:dyDescent="0.3">
      <c r="G230" s="1"/>
    </row>
    <row r="231" spans="7:7" ht="14.25" customHeight="1" x14ac:dyDescent="0.3">
      <c r="G231" s="1"/>
    </row>
    <row r="232" spans="7:7" ht="14.25" customHeight="1" x14ac:dyDescent="0.3">
      <c r="G232" s="1"/>
    </row>
    <row r="233" spans="7:7" ht="14.25" customHeight="1" x14ac:dyDescent="0.3">
      <c r="G233" s="1"/>
    </row>
    <row r="234" spans="7:7" ht="14.25" customHeight="1" x14ac:dyDescent="0.3">
      <c r="G234" s="1"/>
    </row>
    <row r="235" spans="7:7" ht="14.25" customHeight="1" x14ac:dyDescent="0.3">
      <c r="G235" s="1"/>
    </row>
    <row r="236" spans="7:7" ht="14.25" customHeight="1" x14ac:dyDescent="0.3">
      <c r="G236" s="1"/>
    </row>
    <row r="237" spans="7:7" ht="14.25" customHeight="1" x14ac:dyDescent="0.3">
      <c r="G237" s="1"/>
    </row>
    <row r="238" spans="7:7" ht="14.25" customHeight="1" x14ac:dyDescent="0.3">
      <c r="G238" s="1"/>
    </row>
    <row r="239" spans="7:7" ht="14.25" customHeight="1" x14ac:dyDescent="0.3">
      <c r="G239" s="1"/>
    </row>
    <row r="240" spans="7:7" ht="14.25" customHeight="1" x14ac:dyDescent="0.3">
      <c r="G240" s="1"/>
    </row>
    <row r="241" spans="7:7" ht="14.25" customHeight="1" x14ac:dyDescent="0.3">
      <c r="G241" s="1"/>
    </row>
    <row r="242" spans="7:7" ht="14.25" customHeight="1" x14ac:dyDescent="0.3">
      <c r="G242" s="1"/>
    </row>
    <row r="243" spans="7:7" ht="14.25" customHeight="1" x14ac:dyDescent="0.3">
      <c r="G243" s="1"/>
    </row>
    <row r="244" spans="7:7" ht="14.25" customHeight="1" x14ac:dyDescent="0.3">
      <c r="G244" s="1"/>
    </row>
    <row r="245" spans="7:7" ht="14.25" customHeight="1" x14ac:dyDescent="0.3">
      <c r="G245" s="1"/>
    </row>
    <row r="246" spans="7:7" ht="14.25" customHeight="1" x14ac:dyDescent="0.3">
      <c r="G246" s="1"/>
    </row>
    <row r="247" spans="7:7" ht="14.25" customHeight="1" x14ac:dyDescent="0.3">
      <c r="G247" s="1"/>
    </row>
    <row r="248" spans="7:7" ht="14.25" customHeight="1" x14ac:dyDescent="0.3">
      <c r="G248" s="1"/>
    </row>
    <row r="249" spans="7:7" ht="14.25" customHeight="1" x14ac:dyDescent="0.3">
      <c r="G249" s="1"/>
    </row>
    <row r="250" spans="7:7" ht="14.25" customHeight="1" x14ac:dyDescent="0.3">
      <c r="G250" s="1"/>
    </row>
    <row r="251" spans="7:7" ht="14.25" customHeight="1" x14ac:dyDescent="0.3">
      <c r="G251" s="1"/>
    </row>
    <row r="252" spans="7:7" ht="14.25" customHeight="1" x14ac:dyDescent="0.3">
      <c r="G252" s="1"/>
    </row>
    <row r="253" spans="7:7" ht="14.25" customHeight="1" x14ac:dyDescent="0.3">
      <c r="G253" s="1"/>
    </row>
    <row r="254" spans="7:7" ht="14.25" customHeight="1" x14ac:dyDescent="0.3">
      <c r="G254" s="1"/>
    </row>
    <row r="255" spans="7:7" ht="14.25" customHeight="1" x14ac:dyDescent="0.3">
      <c r="G255" s="1"/>
    </row>
    <row r="256" spans="7:7" ht="14.25" customHeight="1" x14ac:dyDescent="0.3">
      <c r="G256" s="1"/>
    </row>
    <row r="257" spans="7:7" ht="14.25" customHeight="1" x14ac:dyDescent="0.3">
      <c r="G257" s="1"/>
    </row>
    <row r="258" spans="7:7" ht="14.25" customHeight="1" x14ac:dyDescent="0.3">
      <c r="G258" s="1"/>
    </row>
    <row r="259" spans="7:7" ht="14.25" customHeight="1" x14ac:dyDescent="0.3">
      <c r="G259" s="1"/>
    </row>
    <row r="260" spans="7:7" ht="14.25" customHeight="1" x14ac:dyDescent="0.3">
      <c r="G260" s="1"/>
    </row>
    <row r="261" spans="7:7" ht="14.25" customHeight="1" x14ac:dyDescent="0.3">
      <c r="G261" s="1"/>
    </row>
    <row r="262" spans="7:7" ht="14.25" customHeight="1" x14ac:dyDescent="0.3">
      <c r="G262" s="1"/>
    </row>
    <row r="263" spans="7:7" ht="14.25" customHeight="1" x14ac:dyDescent="0.3">
      <c r="G263" s="1"/>
    </row>
    <row r="264" spans="7:7" ht="14.25" customHeight="1" x14ac:dyDescent="0.3">
      <c r="G264" s="1"/>
    </row>
    <row r="265" spans="7:7" ht="14.25" customHeight="1" x14ac:dyDescent="0.3">
      <c r="G265" s="1"/>
    </row>
    <row r="266" spans="7:7" ht="14.25" customHeight="1" x14ac:dyDescent="0.3">
      <c r="G266" s="1"/>
    </row>
    <row r="267" spans="7:7" ht="14.25" customHeight="1" x14ac:dyDescent="0.3">
      <c r="G267" s="1"/>
    </row>
    <row r="268" spans="7:7" ht="14.25" customHeight="1" x14ac:dyDescent="0.3">
      <c r="G268" s="1"/>
    </row>
    <row r="269" spans="7:7" ht="14.25" customHeight="1" x14ac:dyDescent="0.3">
      <c r="G269" s="1"/>
    </row>
    <row r="270" spans="7:7" ht="14.25" customHeight="1" x14ac:dyDescent="0.3">
      <c r="G270" s="1"/>
    </row>
    <row r="271" spans="7:7" ht="14.25" customHeight="1" x14ac:dyDescent="0.3">
      <c r="G271" s="1"/>
    </row>
    <row r="272" spans="7:7" ht="14.25" customHeight="1" x14ac:dyDescent="0.3">
      <c r="G272" s="1"/>
    </row>
    <row r="273" spans="7:7" ht="14.25" customHeight="1" x14ac:dyDescent="0.3">
      <c r="G273" s="1"/>
    </row>
    <row r="274" spans="7:7" ht="14.25" customHeight="1" x14ac:dyDescent="0.3">
      <c r="G274" s="1"/>
    </row>
    <row r="275" spans="7:7" ht="14.25" customHeight="1" x14ac:dyDescent="0.3">
      <c r="G275" s="1"/>
    </row>
    <row r="276" spans="7:7" ht="14.25" customHeight="1" x14ac:dyDescent="0.3">
      <c r="G276" s="1"/>
    </row>
    <row r="277" spans="7:7" ht="14.25" customHeight="1" x14ac:dyDescent="0.3">
      <c r="G277" s="1"/>
    </row>
    <row r="278" spans="7:7" ht="14.25" customHeight="1" x14ac:dyDescent="0.3">
      <c r="G278" s="1"/>
    </row>
    <row r="279" spans="7:7" ht="14.25" customHeight="1" x14ac:dyDescent="0.3">
      <c r="G279" s="1"/>
    </row>
    <row r="280" spans="7:7" ht="14.25" customHeight="1" x14ac:dyDescent="0.3">
      <c r="G280" s="1"/>
    </row>
    <row r="281" spans="7:7" ht="14.25" customHeight="1" x14ac:dyDescent="0.3">
      <c r="G281" s="1"/>
    </row>
    <row r="282" spans="7:7" ht="14.25" customHeight="1" x14ac:dyDescent="0.3">
      <c r="G282" s="1"/>
    </row>
    <row r="283" spans="7:7" ht="14.25" customHeight="1" x14ac:dyDescent="0.3">
      <c r="G283" s="1"/>
    </row>
    <row r="284" spans="7:7" ht="14.25" customHeight="1" x14ac:dyDescent="0.3">
      <c r="G284" s="1"/>
    </row>
    <row r="285" spans="7:7" ht="14.25" customHeight="1" x14ac:dyDescent="0.3">
      <c r="G285" s="1"/>
    </row>
    <row r="286" spans="7:7" ht="14.25" customHeight="1" x14ac:dyDescent="0.3">
      <c r="G286" s="1"/>
    </row>
    <row r="287" spans="7:7" ht="14.25" customHeight="1" x14ac:dyDescent="0.3">
      <c r="G287" s="1"/>
    </row>
    <row r="288" spans="7:7" ht="14.25" customHeight="1" x14ac:dyDescent="0.3">
      <c r="G288" s="1"/>
    </row>
    <row r="289" spans="7:7" ht="14.25" customHeight="1" x14ac:dyDescent="0.3">
      <c r="G289" s="1"/>
    </row>
    <row r="290" spans="7:7" ht="14.25" customHeight="1" x14ac:dyDescent="0.3">
      <c r="G290" s="1"/>
    </row>
    <row r="291" spans="7:7" ht="14.25" customHeight="1" x14ac:dyDescent="0.3">
      <c r="G291" s="1"/>
    </row>
    <row r="292" spans="7:7" ht="14.25" customHeight="1" x14ac:dyDescent="0.3">
      <c r="G292" s="1"/>
    </row>
    <row r="293" spans="7:7" ht="14.25" customHeight="1" x14ac:dyDescent="0.3">
      <c r="G293" s="1"/>
    </row>
    <row r="294" spans="7:7" ht="14.25" customHeight="1" x14ac:dyDescent="0.3">
      <c r="G294" s="1"/>
    </row>
    <row r="295" spans="7:7" ht="14.25" customHeight="1" x14ac:dyDescent="0.3">
      <c r="G295" s="1"/>
    </row>
    <row r="296" spans="7:7" ht="14.25" customHeight="1" x14ac:dyDescent="0.3">
      <c r="G296" s="1"/>
    </row>
    <row r="297" spans="7:7" ht="14.25" customHeight="1" x14ac:dyDescent="0.3">
      <c r="G297" s="1"/>
    </row>
    <row r="298" spans="7:7" ht="14.25" customHeight="1" x14ac:dyDescent="0.3">
      <c r="G298" s="1"/>
    </row>
    <row r="299" spans="7:7" ht="14.25" customHeight="1" x14ac:dyDescent="0.3">
      <c r="G299" s="1"/>
    </row>
    <row r="300" spans="7:7" ht="14.25" customHeight="1" x14ac:dyDescent="0.3">
      <c r="G300" s="1"/>
    </row>
    <row r="301" spans="7:7" ht="14.25" customHeight="1" x14ac:dyDescent="0.3">
      <c r="G301" s="1"/>
    </row>
    <row r="302" spans="7:7" ht="14.25" customHeight="1" x14ac:dyDescent="0.3">
      <c r="G302" s="1"/>
    </row>
    <row r="303" spans="7:7" ht="14.25" customHeight="1" x14ac:dyDescent="0.3">
      <c r="G303" s="1"/>
    </row>
    <row r="304" spans="7:7" ht="14.25" customHeight="1" x14ac:dyDescent="0.3">
      <c r="G304" s="1"/>
    </row>
    <row r="305" spans="7:7" ht="14.25" customHeight="1" x14ac:dyDescent="0.3">
      <c r="G305" s="1"/>
    </row>
    <row r="306" spans="7:7" ht="14.25" customHeight="1" x14ac:dyDescent="0.3">
      <c r="G306" s="1"/>
    </row>
    <row r="307" spans="7:7" ht="14.25" customHeight="1" x14ac:dyDescent="0.3">
      <c r="G307" s="1"/>
    </row>
    <row r="308" spans="7:7" ht="14.25" customHeight="1" x14ac:dyDescent="0.3">
      <c r="G308" s="1"/>
    </row>
    <row r="309" spans="7:7" ht="14.25" customHeight="1" x14ac:dyDescent="0.3">
      <c r="G309" s="1"/>
    </row>
    <row r="310" spans="7:7" ht="14.25" customHeight="1" x14ac:dyDescent="0.3">
      <c r="G310" s="1"/>
    </row>
    <row r="311" spans="7:7" ht="14.25" customHeight="1" x14ac:dyDescent="0.3">
      <c r="G311" s="1"/>
    </row>
    <row r="312" spans="7:7" ht="14.25" customHeight="1" x14ac:dyDescent="0.3">
      <c r="G312" s="1"/>
    </row>
    <row r="313" spans="7:7" ht="14.25" customHeight="1" x14ac:dyDescent="0.3">
      <c r="G313" s="1"/>
    </row>
    <row r="314" spans="7:7" ht="14.25" customHeight="1" x14ac:dyDescent="0.3">
      <c r="G314" s="1"/>
    </row>
    <row r="315" spans="7:7" ht="14.25" customHeight="1" x14ac:dyDescent="0.3">
      <c r="G315" s="1"/>
    </row>
    <row r="316" spans="7:7" ht="14.25" customHeight="1" x14ac:dyDescent="0.3">
      <c r="G316" s="1"/>
    </row>
    <row r="317" spans="7:7" ht="14.25" customHeight="1" x14ac:dyDescent="0.3">
      <c r="G317" s="1"/>
    </row>
    <row r="318" spans="7:7" ht="14.25" customHeight="1" x14ac:dyDescent="0.3">
      <c r="G318" s="1"/>
    </row>
    <row r="319" spans="7:7" ht="14.25" customHeight="1" x14ac:dyDescent="0.3">
      <c r="G319" s="1"/>
    </row>
    <row r="320" spans="7:7" ht="14.25" customHeight="1" x14ac:dyDescent="0.3">
      <c r="G320" s="1"/>
    </row>
    <row r="321" spans="7:7" ht="14.25" customHeight="1" x14ac:dyDescent="0.3">
      <c r="G321" s="1"/>
    </row>
    <row r="322" spans="7:7" ht="14.25" customHeight="1" x14ac:dyDescent="0.3">
      <c r="G322" s="1"/>
    </row>
    <row r="323" spans="7:7" ht="14.25" customHeight="1" x14ac:dyDescent="0.3">
      <c r="G323" s="1"/>
    </row>
    <row r="324" spans="7:7" ht="14.25" customHeight="1" x14ac:dyDescent="0.3">
      <c r="G324" s="1"/>
    </row>
    <row r="325" spans="7:7" ht="14.25" customHeight="1" x14ac:dyDescent="0.3">
      <c r="G325" s="1"/>
    </row>
    <row r="326" spans="7:7" ht="14.25" customHeight="1" x14ac:dyDescent="0.3">
      <c r="G326" s="1"/>
    </row>
    <row r="327" spans="7:7" ht="14.25" customHeight="1" x14ac:dyDescent="0.3">
      <c r="G327" s="1"/>
    </row>
    <row r="328" spans="7:7" ht="14.25" customHeight="1" x14ac:dyDescent="0.3">
      <c r="G328" s="1"/>
    </row>
    <row r="329" spans="7:7" ht="14.25" customHeight="1" x14ac:dyDescent="0.3">
      <c r="G329" s="1"/>
    </row>
    <row r="330" spans="7:7" ht="14.25" customHeight="1" x14ac:dyDescent="0.3">
      <c r="G330" s="1"/>
    </row>
    <row r="331" spans="7:7" ht="14.25" customHeight="1" x14ac:dyDescent="0.3">
      <c r="G331" s="1"/>
    </row>
    <row r="332" spans="7:7" ht="14.25" customHeight="1" x14ac:dyDescent="0.3">
      <c r="G332" s="1"/>
    </row>
    <row r="333" spans="7:7" ht="14.25" customHeight="1" x14ac:dyDescent="0.3">
      <c r="G333" s="1"/>
    </row>
    <row r="334" spans="7:7" ht="14.25" customHeight="1" x14ac:dyDescent="0.3">
      <c r="G334" s="1"/>
    </row>
    <row r="335" spans="7:7" ht="14.25" customHeight="1" x14ac:dyDescent="0.3">
      <c r="G335" s="1"/>
    </row>
    <row r="336" spans="7:7" ht="14.25" customHeight="1" x14ac:dyDescent="0.3">
      <c r="G336" s="1"/>
    </row>
    <row r="337" spans="7:7" ht="14.25" customHeight="1" x14ac:dyDescent="0.3">
      <c r="G337" s="1"/>
    </row>
    <row r="338" spans="7:7" ht="14.25" customHeight="1" x14ac:dyDescent="0.3">
      <c r="G338" s="1"/>
    </row>
    <row r="339" spans="7:7" ht="14.25" customHeight="1" x14ac:dyDescent="0.3">
      <c r="G339" s="1"/>
    </row>
    <row r="340" spans="7:7" ht="14.25" customHeight="1" x14ac:dyDescent="0.3">
      <c r="G340" s="1"/>
    </row>
    <row r="341" spans="7:7" ht="14.25" customHeight="1" x14ac:dyDescent="0.3">
      <c r="G341" s="1"/>
    </row>
    <row r="342" spans="7:7" ht="14.25" customHeight="1" x14ac:dyDescent="0.3">
      <c r="G342" s="1"/>
    </row>
    <row r="343" spans="7:7" ht="14.25" customHeight="1" x14ac:dyDescent="0.3">
      <c r="G343" s="1"/>
    </row>
    <row r="344" spans="7:7" ht="14.25" customHeight="1" x14ac:dyDescent="0.3">
      <c r="G344" s="1"/>
    </row>
    <row r="345" spans="7:7" ht="14.25" customHeight="1" x14ac:dyDescent="0.3">
      <c r="G345" s="1"/>
    </row>
    <row r="346" spans="7:7" ht="14.25" customHeight="1" x14ac:dyDescent="0.3">
      <c r="G346" s="1"/>
    </row>
    <row r="347" spans="7:7" ht="14.25" customHeight="1" x14ac:dyDescent="0.3">
      <c r="G347" s="1"/>
    </row>
    <row r="348" spans="7:7" ht="14.25" customHeight="1" x14ac:dyDescent="0.3">
      <c r="G348" s="1"/>
    </row>
    <row r="349" spans="7:7" ht="14.25" customHeight="1" x14ac:dyDescent="0.3">
      <c r="G349" s="1"/>
    </row>
    <row r="350" spans="7:7" ht="14.25" customHeight="1" x14ac:dyDescent="0.3">
      <c r="G350" s="1"/>
    </row>
    <row r="351" spans="7:7" ht="14.25" customHeight="1" x14ac:dyDescent="0.3">
      <c r="G351" s="1"/>
    </row>
    <row r="352" spans="7:7" ht="14.25" customHeight="1" x14ac:dyDescent="0.3">
      <c r="G352" s="1"/>
    </row>
    <row r="353" spans="7:7" ht="14.25" customHeight="1" x14ac:dyDescent="0.3">
      <c r="G353" s="1"/>
    </row>
    <row r="354" spans="7:7" ht="14.25" customHeight="1" x14ac:dyDescent="0.3">
      <c r="G354" s="1"/>
    </row>
    <row r="355" spans="7:7" ht="14.25" customHeight="1" x14ac:dyDescent="0.3">
      <c r="G355" s="1"/>
    </row>
    <row r="356" spans="7:7" ht="14.25" customHeight="1" x14ac:dyDescent="0.3">
      <c r="G356" s="1"/>
    </row>
    <row r="357" spans="7:7" ht="14.25" customHeight="1" x14ac:dyDescent="0.3">
      <c r="G357" s="1"/>
    </row>
    <row r="358" spans="7:7" ht="14.25" customHeight="1" x14ac:dyDescent="0.3">
      <c r="G358" s="1"/>
    </row>
    <row r="359" spans="7:7" ht="14.25" customHeight="1" x14ac:dyDescent="0.3">
      <c r="G359" s="1"/>
    </row>
    <row r="360" spans="7:7" ht="14.25" customHeight="1" x14ac:dyDescent="0.3">
      <c r="G360" s="1"/>
    </row>
    <row r="361" spans="7:7" ht="14.25" customHeight="1" x14ac:dyDescent="0.3">
      <c r="G361" s="1"/>
    </row>
    <row r="362" spans="7:7" ht="14.25" customHeight="1" x14ac:dyDescent="0.3">
      <c r="G362" s="1"/>
    </row>
    <row r="363" spans="7:7" ht="14.25" customHeight="1" x14ac:dyDescent="0.3">
      <c r="G363" s="1"/>
    </row>
    <row r="364" spans="7:7" ht="14.25" customHeight="1" x14ac:dyDescent="0.3">
      <c r="G364" s="1"/>
    </row>
    <row r="365" spans="7:7" ht="14.25" customHeight="1" x14ac:dyDescent="0.3">
      <c r="G365" s="1"/>
    </row>
    <row r="366" spans="7:7" ht="14.25" customHeight="1" x14ac:dyDescent="0.3">
      <c r="G366" s="1"/>
    </row>
    <row r="367" spans="7:7" ht="14.25" customHeight="1" x14ac:dyDescent="0.3">
      <c r="G367" s="1"/>
    </row>
    <row r="368" spans="7:7" ht="14.25" customHeight="1" x14ac:dyDescent="0.3">
      <c r="G368" s="1"/>
    </row>
    <row r="369" spans="7:7" ht="14.25" customHeight="1" x14ac:dyDescent="0.3">
      <c r="G369" s="1"/>
    </row>
    <row r="370" spans="7:7" ht="14.25" customHeight="1" x14ac:dyDescent="0.3">
      <c r="G370" s="1"/>
    </row>
    <row r="371" spans="7:7" ht="14.25" customHeight="1" x14ac:dyDescent="0.3">
      <c r="G371" s="1"/>
    </row>
    <row r="372" spans="7:7" ht="14.25" customHeight="1" x14ac:dyDescent="0.3">
      <c r="G372" s="1"/>
    </row>
    <row r="373" spans="7:7" ht="14.25" customHeight="1" x14ac:dyDescent="0.3">
      <c r="G373" s="1"/>
    </row>
    <row r="374" spans="7:7" ht="14.25" customHeight="1" x14ac:dyDescent="0.3">
      <c r="G374" s="1"/>
    </row>
    <row r="375" spans="7:7" ht="14.25" customHeight="1" x14ac:dyDescent="0.3">
      <c r="G375" s="1"/>
    </row>
    <row r="376" spans="7:7" ht="14.25" customHeight="1" x14ac:dyDescent="0.3">
      <c r="G376" s="1"/>
    </row>
    <row r="377" spans="7:7" ht="14.25" customHeight="1" x14ac:dyDescent="0.3">
      <c r="G377" s="1"/>
    </row>
    <row r="378" spans="7:7" ht="14.25" customHeight="1" x14ac:dyDescent="0.3">
      <c r="G378" s="1"/>
    </row>
    <row r="379" spans="7:7" ht="14.25" customHeight="1" x14ac:dyDescent="0.3">
      <c r="G379" s="1"/>
    </row>
    <row r="380" spans="7:7" ht="14.25" customHeight="1" x14ac:dyDescent="0.3">
      <c r="G380" s="1"/>
    </row>
    <row r="381" spans="7:7" ht="14.25" customHeight="1" x14ac:dyDescent="0.3">
      <c r="G381" s="1"/>
    </row>
    <row r="382" spans="7:7" ht="14.25" customHeight="1" x14ac:dyDescent="0.3">
      <c r="G382" s="1"/>
    </row>
    <row r="383" spans="7:7" ht="14.25" customHeight="1" x14ac:dyDescent="0.3">
      <c r="G383" s="1"/>
    </row>
    <row r="384" spans="7:7" ht="14.25" customHeight="1" x14ac:dyDescent="0.3">
      <c r="G384" s="1"/>
    </row>
    <row r="385" spans="7:7" ht="14.25" customHeight="1" x14ac:dyDescent="0.3">
      <c r="G385" s="1"/>
    </row>
    <row r="386" spans="7:7" ht="14.25" customHeight="1" x14ac:dyDescent="0.3">
      <c r="G386" s="1"/>
    </row>
    <row r="387" spans="7:7" ht="14.25" customHeight="1" x14ac:dyDescent="0.3">
      <c r="G387" s="1"/>
    </row>
    <row r="388" spans="7:7" ht="14.25" customHeight="1" x14ac:dyDescent="0.3">
      <c r="G388" s="1"/>
    </row>
    <row r="389" spans="7:7" ht="14.25" customHeight="1" x14ac:dyDescent="0.3">
      <c r="G389" s="1"/>
    </row>
    <row r="390" spans="7:7" ht="14.25" customHeight="1" x14ac:dyDescent="0.3">
      <c r="G390" s="1"/>
    </row>
    <row r="391" spans="7:7" ht="14.25" customHeight="1" x14ac:dyDescent="0.3">
      <c r="G391" s="1"/>
    </row>
    <row r="392" spans="7:7" ht="14.25" customHeight="1" x14ac:dyDescent="0.3">
      <c r="G392" s="1"/>
    </row>
    <row r="393" spans="7:7" ht="14.25" customHeight="1" x14ac:dyDescent="0.3">
      <c r="G393" s="1"/>
    </row>
    <row r="394" spans="7:7" ht="14.25" customHeight="1" x14ac:dyDescent="0.3">
      <c r="G394" s="1"/>
    </row>
    <row r="395" spans="7:7" ht="14.25" customHeight="1" x14ac:dyDescent="0.3">
      <c r="G395" s="1"/>
    </row>
    <row r="396" spans="7:7" ht="14.25" customHeight="1" x14ac:dyDescent="0.3">
      <c r="G396" s="1"/>
    </row>
    <row r="397" spans="7:7" ht="14.25" customHeight="1" x14ac:dyDescent="0.3">
      <c r="G397" s="1"/>
    </row>
    <row r="398" spans="7:7" ht="14.25" customHeight="1" x14ac:dyDescent="0.3">
      <c r="G398" s="1"/>
    </row>
    <row r="399" spans="7:7" ht="14.25" customHeight="1" x14ac:dyDescent="0.3">
      <c r="G399" s="1"/>
    </row>
    <row r="400" spans="7:7" ht="14.25" customHeight="1" x14ac:dyDescent="0.3">
      <c r="G400" s="1"/>
    </row>
    <row r="401" spans="7:7" ht="14.25" customHeight="1" x14ac:dyDescent="0.3">
      <c r="G401" s="1"/>
    </row>
    <row r="402" spans="7:7" ht="14.25" customHeight="1" x14ac:dyDescent="0.3">
      <c r="G402" s="1"/>
    </row>
    <row r="403" spans="7:7" ht="14.25" customHeight="1" x14ac:dyDescent="0.3">
      <c r="G403" s="1"/>
    </row>
    <row r="404" spans="7:7" ht="14.25" customHeight="1" x14ac:dyDescent="0.3">
      <c r="G404" s="1"/>
    </row>
    <row r="405" spans="7:7" ht="14.25" customHeight="1" x14ac:dyDescent="0.3">
      <c r="G405" s="1"/>
    </row>
    <row r="406" spans="7:7" ht="14.25" customHeight="1" x14ac:dyDescent="0.3">
      <c r="G406" s="1"/>
    </row>
    <row r="407" spans="7:7" ht="14.25" customHeight="1" x14ac:dyDescent="0.3">
      <c r="G407" s="1"/>
    </row>
    <row r="408" spans="7:7" ht="14.25" customHeight="1" x14ac:dyDescent="0.3">
      <c r="G408" s="1"/>
    </row>
    <row r="409" spans="7:7" ht="14.25" customHeight="1" x14ac:dyDescent="0.3">
      <c r="G409" s="1"/>
    </row>
    <row r="410" spans="7:7" ht="14.25" customHeight="1" x14ac:dyDescent="0.3">
      <c r="G410" s="1"/>
    </row>
    <row r="411" spans="7:7" ht="14.25" customHeight="1" x14ac:dyDescent="0.3">
      <c r="G411" s="1"/>
    </row>
    <row r="412" spans="7:7" ht="14.25" customHeight="1" x14ac:dyDescent="0.3">
      <c r="G412" s="1"/>
    </row>
    <row r="413" spans="7:7" ht="14.25" customHeight="1" x14ac:dyDescent="0.3">
      <c r="G413" s="1"/>
    </row>
    <row r="414" spans="7:7" ht="14.25" customHeight="1" x14ac:dyDescent="0.3">
      <c r="G414" s="1"/>
    </row>
    <row r="415" spans="7:7" ht="14.25" customHeight="1" x14ac:dyDescent="0.3">
      <c r="G415" s="1"/>
    </row>
    <row r="416" spans="7:7" ht="14.25" customHeight="1" x14ac:dyDescent="0.3">
      <c r="G416" s="1"/>
    </row>
    <row r="417" spans="7:7" ht="14.25" customHeight="1" x14ac:dyDescent="0.3">
      <c r="G417" s="1"/>
    </row>
    <row r="418" spans="7:7" ht="14.25" customHeight="1" x14ac:dyDescent="0.3">
      <c r="G418" s="1"/>
    </row>
    <row r="419" spans="7:7" ht="14.25" customHeight="1" x14ac:dyDescent="0.3">
      <c r="G419" s="1"/>
    </row>
    <row r="420" spans="7:7" ht="14.25" customHeight="1" x14ac:dyDescent="0.3">
      <c r="G420" s="1"/>
    </row>
    <row r="421" spans="7:7" ht="14.25" customHeight="1" x14ac:dyDescent="0.3">
      <c r="G421" s="1"/>
    </row>
    <row r="422" spans="7:7" ht="14.25" customHeight="1" x14ac:dyDescent="0.3">
      <c r="G422" s="1"/>
    </row>
    <row r="423" spans="7:7" ht="14.25" customHeight="1" x14ac:dyDescent="0.3">
      <c r="G423" s="1"/>
    </row>
    <row r="424" spans="7:7" ht="14.25" customHeight="1" x14ac:dyDescent="0.3">
      <c r="G424" s="1"/>
    </row>
    <row r="425" spans="7:7" ht="14.25" customHeight="1" x14ac:dyDescent="0.3">
      <c r="G425" s="1"/>
    </row>
    <row r="426" spans="7:7" ht="14.25" customHeight="1" x14ac:dyDescent="0.3">
      <c r="G426" s="1"/>
    </row>
    <row r="427" spans="7:7" ht="14.25" customHeight="1" x14ac:dyDescent="0.3">
      <c r="G427" s="1"/>
    </row>
    <row r="428" spans="7:7" ht="14.25" customHeight="1" x14ac:dyDescent="0.3">
      <c r="G428" s="1"/>
    </row>
    <row r="429" spans="7:7" ht="14.25" customHeight="1" x14ac:dyDescent="0.3">
      <c r="G429" s="1"/>
    </row>
    <row r="430" spans="7:7" ht="14.25" customHeight="1" x14ac:dyDescent="0.3">
      <c r="G430" s="1"/>
    </row>
    <row r="431" spans="7:7" ht="14.25" customHeight="1" x14ac:dyDescent="0.3">
      <c r="G431" s="1"/>
    </row>
    <row r="432" spans="7:7" ht="14.25" customHeight="1" x14ac:dyDescent="0.3">
      <c r="G432" s="1"/>
    </row>
    <row r="433" spans="7:7" ht="14.25" customHeight="1" x14ac:dyDescent="0.3">
      <c r="G433" s="1"/>
    </row>
    <row r="434" spans="7:7" ht="14.25" customHeight="1" x14ac:dyDescent="0.3">
      <c r="G434" s="1"/>
    </row>
    <row r="435" spans="7:7" ht="14.25" customHeight="1" x14ac:dyDescent="0.3">
      <c r="G435" s="1"/>
    </row>
    <row r="436" spans="7:7" ht="14.25" customHeight="1" x14ac:dyDescent="0.3">
      <c r="G436" s="1"/>
    </row>
    <row r="437" spans="7:7" ht="14.25" customHeight="1" x14ac:dyDescent="0.3">
      <c r="G437" s="1"/>
    </row>
    <row r="438" spans="7:7" ht="14.25" customHeight="1" x14ac:dyDescent="0.3">
      <c r="G438" s="1"/>
    </row>
    <row r="439" spans="7:7" ht="14.25" customHeight="1" x14ac:dyDescent="0.3">
      <c r="G439" s="1"/>
    </row>
    <row r="440" spans="7:7" ht="14.25" customHeight="1" x14ac:dyDescent="0.3">
      <c r="G440" s="1"/>
    </row>
    <row r="441" spans="7:7" ht="14.25" customHeight="1" x14ac:dyDescent="0.3">
      <c r="G441" s="1"/>
    </row>
    <row r="442" spans="7:7" ht="14.25" customHeight="1" x14ac:dyDescent="0.3">
      <c r="G442" s="1"/>
    </row>
    <row r="443" spans="7:7" ht="14.25" customHeight="1" x14ac:dyDescent="0.3">
      <c r="G443" s="1"/>
    </row>
    <row r="444" spans="7:7" ht="14.25" customHeight="1" x14ac:dyDescent="0.3">
      <c r="G444" s="1"/>
    </row>
    <row r="445" spans="7:7" ht="14.25" customHeight="1" x14ac:dyDescent="0.3">
      <c r="G445" s="1"/>
    </row>
    <row r="446" spans="7:7" ht="14.25" customHeight="1" x14ac:dyDescent="0.3">
      <c r="G446" s="1"/>
    </row>
    <row r="447" spans="7:7" ht="14.25" customHeight="1" x14ac:dyDescent="0.3">
      <c r="G447" s="1"/>
    </row>
    <row r="448" spans="7:7" ht="14.25" customHeight="1" x14ac:dyDescent="0.3">
      <c r="G448" s="1"/>
    </row>
    <row r="449" spans="7:7" ht="14.25" customHeight="1" x14ac:dyDescent="0.3">
      <c r="G449" s="1"/>
    </row>
    <row r="450" spans="7:7" ht="14.25" customHeight="1" x14ac:dyDescent="0.3">
      <c r="G450" s="1"/>
    </row>
    <row r="451" spans="7:7" ht="14.25" customHeight="1" x14ac:dyDescent="0.3">
      <c r="G451" s="1"/>
    </row>
    <row r="452" spans="7:7" ht="14.25" customHeight="1" x14ac:dyDescent="0.3">
      <c r="G452" s="1"/>
    </row>
    <row r="453" spans="7:7" ht="14.25" customHeight="1" x14ac:dyDescent="0.3">
      <c r="G453" s="1"/>
    </row>
    <row r="454" spans="7:7" ht="14.25" customHeight="1" x14ac:dyDescent="0.3">
      <c r="G454" s="1"/>
    </row>
    <row r="455" spans="7:7" ht="14.25" customHeight="1" x14ac:dyDescent="0.3">
      <c r="G455" s="1"/>
    </row>
    <row r="456" spans="7:7" ht="14.25" customHeight="1" x14ac:dyDescent="0.3">
      <c r="G456" s="1"/>
    </row>
    <row r="457" spans="7:7" ht="14.25" customHeight="1" x14ac:dyDescent="0.3">
      <c r="G457" s="1"/>
    </row>
    <row r="458" spans="7:7" ht="14.25" customHeight="1" x14ac:dyDescent="0.3">
      <c r="G458" s="1"/>
    </row>
    <row r="459" spans="7:7" ht="14.25" customHeight="1" x14ac:dyDescent="0.3">
      <c r="G459" s="1"/>
    </row>
    <row r="460" spans="7:7" ht="14.25" customHeight="1" x14ac:dyDescent="0.3">
      <c r="G460" s="1"/>
    </row>
    <row r="461" spans="7:7" ht="14.25" customHeight="1" x14ac:dyDescent="0.3">
      <c r="G461" s="1"/>
    </row>
    <row r="462" spans="7:7" ht="14.25" customHeight="1" x14ac:dyDescent="0.3">
      <c r="G462" s="1"/>
    </row>
    <row r="463" spans="7:7" ht="14.25" customHeight="1" x14ac:dyDescent="0.3">
      <c r="G463" s="1"/>
    </row>
    <row r="464" spans="7:7" ht="14.25" customHeight="1" x14ac:dyDescent="0.3">
      <c r="G464" s="1"/>
    </row>
    <row r="465" spans="7:7" ht="14.25" customHeight="1" x14ac:dyDescent="0.3">
      <c r="G465" s="1"/>
    </row>
    <row r="466" spans="7:7" ht="14.25" customHeight="1" x14ac:dyDescent="0.3">
      <c r="G466" s="1"/>
    </row>
    <row r="467" spans="7:7" ht="14.25" customHeight="1" x14ac:dyDescent="0.3">
      <c r="G467" s="1"/>
    </row>
    <row r="468" spans="7:7" ht="14.25" customHeight="1" x14ac:dyDescent="0.3">
      <c r="G468" s="1"/>
    </row>
    <row r="469" spans="7:7" ht="14.25" customHeight="1" x14ac:dyDescent="0.3">
      <c r="G469" s="1"/>
    </row>
    <row r="470" spans="7:7" ht="14.25" customHeight="1" x14ac:dyDescent="0.3">
      <c r="G470" s="1"/>
    </row>
    <row r="471" spans="7:7" ht="14.25" customHeight="1" x14ac:dyDescent="0.3">
      <c r="G471" s="1"/>
    </row>
    <row r="472" spans="7:7" ht="14.25" customHeight="1" x14ac:dyDescent="0.3">
      <c r="G472" s="1"/>
    </row>
    <row r="473" spans="7:7" ht="14.25" customHeight="1" x14ac:dyDescent="0.3">
      <c r="G473" s="1"/>
    </row>
    <row r="474" spans="7:7" ht="14.25" customHeight="1" x14ac:dyDescent="0.3">
      <c r="G474" s="1"/>
    </row>
    <row r="475" spans="7:7" ht="14.25" customHeight="1" x14ac:dyDescent="0.3">
      <c r="G475" s="1"/>
    </row>
    <row r="476" spans="7:7" ht="14.25" customHeight="1" x14ac:dyDescent="0.3">
      <c r="G476" s="1"/>
    </row>
    <row r="477" spans="7:7" ht="14.25" customHeight="1" x14ac:dyDescent="0.3">
      <c r="G477" s="1"/>
    </row>
    <row r="478" spans="7:7" ht="14.25" customHeight="1" x14ac:dyDescent="0.3">
      <c r="G478" s="1"/>
    </row>
    <row r="479" spans="7:7" ht="14.25" customHeight="1" x14ac:dyDescent="0.3">
      <c r="G479" s="1"/>
    </row>
    <row r="480" spans="7:7" ht="14.25" customHeight="1" x14ac:dyDescent="0.3">
      <c r="G480" s="1"/>
    </row>
    <row r="481" spans="7:7" ht="14.25" customHeight="1" x14ac:dyDescent="0.3">
      <c r="G481" s="1"/>
    </row>
    <row r="482" spans="7:7" ht="14.25" customHeight="1" x14ac:dyDescent="0.3">
      <c r="G482" s="1"/>
    </row>
    <row r="483" spans="7:7" ht="14.25" customHeight="1" x14ac:dyDescent="0.3">
      <c r="G483" s="1"/>
    </row>
    <row r="484" spans="7:7" ht="14.25" customHeight="1" x14ac:dyDescent="0.3">
      <c r="G484" s="1"/>
    </row>
    <row r="485" spans="7:7" ht="14.25" customHeight="1" x14ac:dyDescent="0.3">
      <c r="G485" s="1"/>
    </row>
    <row r="486" spans="7:7" ht="14.25" customHeight="1" x14ac:dyDescent="0.3">
      <c r="G486" s="1"/>
    </row>
    <row r="487" spans="7:7" ht="14.25" customHeight="1" x14ac:dyDescent="0.3">
      <c r="G487" s="1"/>
    </row>
    <row r="488" spans="7:7" ht="14.25" customHeight="1" x14ac:dyDescent="0.3">
      <c r="G488" s="1"/>
    </row>
    <row r="489" spans="7:7" ht="14.25" customHeight="1" x14ac:dyDescent="0.3">
      <c r="G489" s="1"/>
    </row>
    <row r="490" spans="7:7" ht="14.25" customHeight="1" x14ac:dyDescent="0.3">
      <c r="G490" s="1"/>
    </row>
    <row r="491" spans="7:7" ht="14.25" customHeight="1" x14ac:dyDescent="0.3">
      <c r="G491" s="1"/>
    </row>
    <row r="492" spans="7:7" ht="14.25" customHeight="1" x14ac:dyDescent="0.3">
      <c r="G492" s="1"/>
    </row>
    <row r="493" spans="7:7" ht="14.25" customHeight="1" x14ac:dyDescent="0.3">
      <c r="G493" s="1"/>
    </row>
    <row r="494" spans="7:7" ht="14.25" customHeight="1" x14ac:dyDescent="0.3">
      <c r="G494" s="1"/>
    </row>
    <row r="495" spans="7:7" ht="14.25" customHeight="1" x14ac:dyDescent="0.3">
      <c r="G495" s="1"/>
    </row>
    <row r="496" spans="7:7" ht="14.25" customHeight="1" x14ac:dyDescent="0.3">
      <c r="G496" s="1"/>
    </row>
    <row r="497" spans="7:7" ht="14.25" customHeight="1" x14ac:dyDescent="0.3">
      <c r="G497" s="1"/>
    </row>
    <row r="498" spans="7:7" ht="14.25" customHeight="1" x14ac:dyDescent="0.3">
      <c r="G498" s="1"/>
    </row>
    <row r="499" spans="7:7" ht="14.25" customHeight="1" x14ac:dyDescent="0.3">
      <c r="G499" s="1"/>
    </row>
    <row r="500" spans="7:7" ht="14.25" customHeight="1" x14ac:dyDescent="0.3">
      <c r="G500" s="1"/>
    </row>
    <row r="501" spans="7:7" ht="14.25" customHeight="1" x14ac:dyDescent="0.3">
      <c r="G501" s="1"/>
    </row>
    <row r="502" spans="7:7" ht="14.25" customHeight="1" x14ac:dyDescent="0.3">
      <c r="G502" s="1"/>
    </row>
    <row r="503" spans="7:7" ht="14.25" customHeight="1" x14ac:dyDescent="0.3">
      <c r="G503" s="1"/>
    </row>
    <row r="504" spans="7:7" ht="14.25" customHeight="1" x14ac:dyDescent="0.3">
      <c r="G504" s="1"/>
    </row>
    <row r="505" spans="7:7" ht="14.25" customHeight="1" x14ac:dyDescent="0.3">
      <c r="G505" s="1"/>
    </row>
    <row r="506" spans="7:7" ht="14.25" customHeight="1" x14ac:dyDescent="0.3">
      <c r="G506" s="1"/>
    </row>
    <row r="507" spans="7:7" ht="14.25" customHeight="1" x14ac:dyDescent="0.3">
      <c r="G507" s="1"/>
    </row>
    <row r="508" spans="7:7" ht="14.25" customHeight="1" x14ac:dyDescent="0.3">
      <c r="G508" s="1"/>
    </row>
    <row r="509" spans="7:7" ht="14.25" customHeight="1" x14ac:dyDescent="0.3">
      <c r="G509" s="1"/>
    </row>
    <row r="510" spans="7:7" ht="14.25" customHeight="1" x14ac:dyDescent="0.3">
      <c r="G510" s="1"/>
    </row>
    <row r="511" spans="7:7" ht="14.25" customHeight="1" x14ac:dyDescent="0.3">
      <c r="G511" s="1"/>
    </row>
    <row r="512" spans="7:7" ht="14.25" customHeight="1" x14ac:dyDescent="0.3">
      <c r="G512" s="1"/>
    </row>
    <row r="513" spans="7:7" ht="14.25" customHeight="1" x14ac:dyDescent="0.3">
      <c r="G513" s="1"/>
    </row>
    <row r="514" spans="7:7" ht="14.25" customHeight="1" x14ac:dyDescent="0.3">
      <c r="G514" s="1"/>
    </row>
    <row r="515" spans="7:7" ht="14.25" customHeight="1" x14ac:dyDescent="0.3">
      <c r="G515" s="1"/>
    </row>
    <row r="516" spans="7:7" ht="14.25" customHeight="1" x14ac:dyDescent="0.3">
      <c r="G516" s="1"/>
    </row>
    <row r="517" spans="7:7" ht="14.25" customHeight="1" x14ac:dyDescent="0.3">
      <c r="G517" s="1"/>
    </row>
    <row r="518" spans="7:7" ht="14.25" customHeight="1" x14ac:dyDescent="0.3">
      <c r="G518" s="1"/>
    </row>
    <row r="519" spans="7:7" ht="14.25" customHeight="1" x14ac:dyDescent="0.3">
      <c r="G519" s="1"/>
    </row>
    <row r="520" spans="7:7" ht="14.25" customHeight="1" x14ac:dyDescent="0.3">
      <c r="G520" s="1"/>
    </row>
    <row r="521" spans="7:7" ht="14.25" customHeight="1" x14ac:dyDescent="0.3">
      <c r="G521" s="1"/>
    </row>
    <row r="522" spans="7:7" ht="14.25" customHeight="1" x14ac:dyDescent="0.3">
      <c r="G522" s="1"/>
    </row>
    <row r="523" spans="7:7" ht="14.25" customHeight="1" x14ac:dyDescent="0.3">
      <c r="G523" s="1"/>
    </row>
    <row r="524" spans="7:7" ht="14.25" customHeight="1" x14ac:dyDescent="0.3">
      <c r="G524" s="1"/>
    </row>
    <row r="525" spans="7:7" ht="14.25" customHeight="1" x14ac:dyDescent="0.3">
      <c r="G525" s="1"/>
    </row>
    <row r="526" spans="7:7" ht="14.25" customHeight="1" x14ac:dyDescent="0.3">
      <c r="G526" s="1"/>
    </row>
    <row r="527" spans="7:7" ht="14.25" customHeight="1" x14ac:dyDescent="0.3">
      <c r="G527" s="1"/>
    </row>
    <row r="528" spans="7:7" ht="14.25" customHeight="1" x14ac:dyDescent="0.3">
      <c r="G528" s="1"/>
    </row>
    <row r="529" spans="7:7" ht="14.25" customHeight="1" x14ac:dyDescent="0.3">
      <c r="G529" s="1"/>
    </row>
    <row r="530" spans="7:7" ht="14.25" customHeight="1" x14ac:dyDescent="0.3">
      <c r="G530" s="1"/>
    </row>
    <row r="531" spans="7:7" ht="14.25" customHeight="1" x14ac:dyDescent="0.3">
      <c r="G531" s="1"/>
    </row>
    <row r="532" spans="7:7" ht="14.25" customHeight="1" x14ac:dyDescent="0.3">
      <c r="G532" s="1"/>
    </row>
    <row r="533" spans="7:7" ht="14.25" customHeight="1" x14ac:dyDescent="0.3">
      <c r="G533" s="1"/>
    </row>
    <row r="534" spans="7:7" ht="14.25" customHeight="1" x14ac:dyDescent="0.3">
      <c r="G534" s="1"/>
    </row>
    <row r="535" spans="7:7" ht="14.25" customHeight="1" x14ac:dyDescent="0.3">
      <c r="G535" s="1"/>
    </row>
    <row r="536" spans="7:7" ht="14.25" customHeight="1" x14ac:dyDescent="0.3">
      <c r="G536" s="1"/>
    </row>
    <row r="537" spans="7:7" ht="14.25" customHeight="1" x14ac:dyDescent="0.3">
      <c r="G537" s="1"/>
    </row>
    <row r="538" spans="7:7" ht="14.25" customHeight="1" x14ac:dyDescent="0.3">
      <c r="G538" s="1"/>
    </row>
    <row r="539" spans="7:7" ht="14.25" customHeight="1" x14ac:dyDescent="0.3">
      <c r="G539" s="1"/>
    </row>
    <row r="540" spans="7:7" ht="14.25" customHeight="1" x14ac:dyDescent="0.3">
      <c r="G540" s="1"/>
    </row>
    <row r="541" spans="7:7" ht="14.25" customHeight="1" x14ac:dyDescent="0.3">
      <c r="G541" s="1"/>
    </row>
    <row r="542" spans="7:7" ht="14.25" customHeight="1" x14ac:dyDescent="0.3">
      <c r="G542" s="1"/>
    </row>
    <row r="543" spans="7:7" ht="14.25" customHeight="1" x14ac:dyDescent="0.3">
      <c r="G543" s="1"/>
    </row>
    <row r="544" spans="7:7" ht="14.25" customHeight="1" x14ac:dyDescent="0.3">
      <c r="G544" s="1"/>
    </row>
    <row r="545" spans="7:7" ht="14.25" customHeight="1" x14ac:dyDescent="0.3">
      <c r="G545" s="1"/>
    </row>
    <row r="546" spans="7:7" ht="14.25" customHeight="1" x14ac:dyDescent="0.3">
      <c r="G546" s="1"/>
    </row>
    <row r="547" spans="7:7" ht="14.25" customHeight="1" x14ac:dyDescent="0.3">
      <c r="G547" s="1"/>
    </row>
    <row r="548" spans="7:7" ht="14.25" customHeight="1" x14ac:dyDescent="0.3">
      <c r="G548" s="1"/>
    </row>
    <row r="549" spans="7:7" ht="14.25" customHeight="1" x14ac:dyDescent="0.3">
      <c r="G549" s="1"/>
    </row>
    <row r="550" spans="7:7" ht="14.25" customHeight="1" x14ac:dyDescent="0.3">
      <c r="G550" s="1"/>
    </row>
    <row r="551" spans="7:7" ht="14.25" customHeight="1" x14ac:dyDescent="0.3">
      <c r="G551" s="1"/>
    </row>
    <row r="552" spans="7:7" ht="14.25" customHeight="1" x14ac:dyDescent="0.3">
      <c r="G552" s="1"/>
    </row>
    <row r="553" spans="7:7" ht="14.25" customHeight="1" x14ac:dyDescent="0.3">
      <c r="G553" s="1"/>
    </row>
    <row r="554" spans="7:7" ht="14.25" customHeight="1" x14ac:dyDescent="0.3">
      <c r="G554" s="1"/>
    </row>
    <row r="555" spans="7:7" ht="14.25" customHeight="1" x14ac:dyDescent="0.3">
      <c r="G555" s="1"/>
    </row>
    <row r="556" spans="7:7" ht="14.25" customHeight="1" x14ac:dyDescent="0.3">
      <c r="G556" s="1"/>
    </row>
    <row r="557" spans="7:7" ht="14.25" customHeight="1" x14ac:dyDescent="0.3">
      <c r="G557" s="1"/>
    </row>
    <row r="558" spans="7:7" ht="14.25" customHeight="1" x14ac:dyDescent="0.3">
      <c r="G558" s="1"/>
    </row>
    <row r="559" spans="7:7" ht="14.25" customHeight="1" x14ac:dyDescent="0.3">
      <c r="G559" s="1"/>
    </row>
    <row r="560" spans="7:7" ht="14.25" customHeight="1" x14ac:dyDescent="0.3">
      <c r="G560" s="1"/>
    </row>
    <row r="561" spans="7:7" ht="14.25" customHeight="1" x14ac:dyDescent="0.3">
      <c r="G561" s="1"/>
    </row>
    <row r="562" spans="7:7" ht="14.25" customHeight="1" x14ac:dyDescent="0.3">
      <c r="G562" s="1"/>
    </row>
    <row r="563" spans="7:7" ht="14.25" customHeight="1" x14ac:dyDescent="0.3">
      <c r="G563" s="1"/>
    </row>
    <row r="564" spans="7:7" ht="14.25" customHeight="1" x14ac:dyDescent="0.3">
      <c r="G564" s="1"/>
    </row>
    <row r="565" spans="7:7" ht="14.25" customHeight="1" x14ac:dyDescent="0.3">
      <c r="G565" s="1"/>
    </row>
    <row r="566" spans="7:7" ht="14.25" customHeight="1" x14ac:dyDescent="0.3">
      <c r="G566" s="1"/>
    </row>
    <row r="567" spans="7:7" ht="14.25" customHeight="1" x14ac:dyDescent="0.3">
      <c r="G567" s="1"/>
    </row>
    <row r="568" spans="7:7" ht="14.25" customHeight="1" x14ac:dyDescent="0.3">
      <c r="G568" s="1"/>
    </row>
    <row r="569" spans="7:7" ht="14.25" customHeight="1" x14ac:dyDescent="0.3">
      <c r="G569" s="1"/>
    </row>
    <row r="570" spans="7:7" ht="14.25" customHeight="1" x14ac:dyDescent="0.3">
      <c r="G570" s="1"/>
    </row>
    <row r="571" spans="7:7" ht="14.25" customHeight="1" x14ac:dyDescent="0.3">
      <c r="G571" s="1"/>
    </row>
    <row r="572" spans="7:7" ht="14.25" customHeight="1" x14ac:dyDescent="0.3">
      <c r="G572" s="1"/>
    </row>
    <row r="573" spans="7:7" ht="14.25" customHeight="1" x14ac:dyDescent="0.3">
      <c r="G573" s="1"/>
    </row>
    <row r="574" spans="7:7" ht="14.25" customHeight="1" x14ac:dyDescent="0.3">
      <c r="G574" s="1"/>
    </row>
    <row r="575" spans="7:7" ht="14.25" customHeight="1" x14ac:dyDescent="0.3">
      <c r="G575" s="1"/>
    </row>
    <row r="576" spans="7:7" ht="14.25" customHeight="1" x14ac:dyDescent="0.3">
      <c r="G576" s="1"/>
    </row>
    <row r="577" spans="7:7" ht="14.25" customHeight="1" x14ac:dyDescent="0.3">
      <c r="G577" s="1"/>
    </row>
    <row r="578" spans="7:7" ht="14.25" customHeight="1" x14ac:dyDescent="0.3">
      <c r="G578" s="1"/>
    </row>
    <row r="579" spans="7:7" ht="14.25" customHeight="1" x14ac:dyDescent="0.3">
      <c r="G579" s="1"/>
    </row>
    <row r="580" spans="7:7" ht="14.25" customHeight="1" x14ac:dyDescent="0.3">
      <c r="G580" s="1"/>
    </row>
    <row r="581" spans="7:7" ht="14.25" customHeight="1" x14ac:dyDescent="0.3">
      <c r="G581" s="1"/>
    </row>
    <row r="582" spans="7:7" ht="14.25" customHeight="1" x14ac:dyDescent="0.3">
      <c r="G582" s="1"/>
    </row>
    <row r="583" spans="7:7" ht="14.25" customHeight="1" x14ac:dyDescent="0.3">
      <c r="G583" s="1"/>
    </row>
    <row r="584" spans="7:7" ht="14.25" customHeight="1" x14ac:dyDescent="0.3">
      <c r="G584" s="1"/>
    </row>
    <row r="585" spans="7:7" ht="14.25" customHeight="1" x14ac:dyDescent="0.3">
      <c r="G585" s="1"/>
    </row>
    <row r="586" spans="7:7" ht="14.25" customHeight="1" x14ac:dyDescent="0.3">
      <c r="G586" s="1"/>
    </row>
    <row r="587" spans="7:7" ht="14.25" customHeight="1" x14ac:dyDescent="0.3">
      <c r="G587" s="1"/>
    </row>
    <row r="588" spans="7:7" ht="14.25" customHeight="1" x14ac:dyDescent="0.3">
      <c r="G588" s="1"/>
    </row>
    <row r="589" spans="7:7" ht="14.25" customHeight="1" x14ac:dyDescent="0.3">
      <c r="G589" s="1"/>
    </row>
    <row r="590" spans="7:7" ht="14.25" customHeight="1" x14ac:dyDescent="0.3">
      <c r="G590" s="1"/>
    </row>
    <row r="591" spans="7:7" ht="14.25" customHeight="1" x14ac:dyDescent="0.3">
      <c r="G591" s="1"/>
    </row>
    <row r="592" spans="7:7" ht="14.25" customHeight="1" x14ac:dyDescent="0.3">
      <c r="G592" s="1"/>
    </row>
    <row r="593" spans="7:7" ht="14.25" customHeight="1" x14ac:dyDescent="0.3">
      <c r="G593" s="1"/>
    </row>
    <row r="594" spans="7:7" ht="14.25" customHeight="1" x14ac:dyDescent="0.3">
      <c r="G594" s="1"/>
    </row>
    <row r="595" spans="7:7" ht="14.25" customHeight="1" x14ac:dyDescent="0.3">
      <c r="G595" s="1"/>
    </row>
    <row r="596" spans="7:7" ht="14.25" customHeight="1" x14ac:dyDescent="0.3">
      <c r="G596" s="1"/>
    </row>
    <row r="597" spans="7:7" ht="14.25" customHeight="1" x14ac:dyDescent="0.3">
      <c r="G597" s="1"/>
    </row>
    <row r="598" spans="7:7" ht="14.25" customHeight="1" x14ac:dyDescent="0.3">
      <c r="G598" s="1"/>
    </row>
    <row r="599" spans="7:7" ht="14.25" customHeight="1" x14ac:dyDescent="0.3">
      <c r="G599" s="1"/>
    </row>
    <row r="600" spans="7:7" ht="14.25" customHeight="1" x14ac:dyDescent="0.3">
      <c r="G600" s="1"/>
    </row>
    <row r="601" spans="7:7" ht="14.25" customHeight="1" x14ac:dyDescent="0.3">
      <c r="G601" s="1"/>
    </row>
    <row r="602" spans="7:7" ht="14.25" customHeight="1" x14ac:dyDescent="0.3">
      <c r="G602" s="1"/>
    </row>
    <row r="603" spans="7:7" ht="14.25" customHeight="1" x14ac:dyDescent="0.3">
      <c r="G603" s="1"/>
    </row>
    <row r="604" spans="7:7" ht="14.25" customHeight="1" x14ac:dyDescent="0.3">
      <c r="G604" s="1"/>
    </row>
    <row r="605" spans="7:7" ht="14.25" customHeight="1" x14ac:dyDescent="0.3">
      <c r="G605" s="1"/>
    </row>
    <row r="606" spans="7:7" ht="14.25" customHeight="1" x14ac:dyDescent="0.3">
      <c r="G606" s="1"/>
    </row>
    <row r="607" spans="7:7" ht="14.25" customHeight="1" x14ac:dyDescent="0.3">
      <c r="G607" s="1"/>
    </row>
    <row r="608" spans="7:7" ht="14.25" customHeight="1" x14ac:dyDescent="0.3">
      <c r="G608" s="1"/>
    </row>
    <row r="609" spans="7:7" ht="14.25" customHeight="1" x14ac:dyDescent="0.3">
      <c r="G609" s="1"/>
    </row>
    <row r="610" spans="7:7" ht="14.25" customHeight="1" x14ac:dyDescent="0.3">
      <c r="G610" s="1"/>
    </row>
    <row r="611" spans="7:7" ht="14.25" customHeight="1" x14ac:dyDescent="0.3">
      <c r="G611" s="1"/>
    </row>
    <row r="612" spans="7:7" ht="14.25" customHeight="1" x14ac:dyDescent="0.3">
      <c r="G612" s="1"/>
    </row>
    <row r="613" spans="7:7" ht="14.25" customHeight="1" x14ac:dyDescent="0.3">
      <c r="G613" s="1"/>
    </row>
    <row r="614" spans="7:7" ht="14.25" customHeight="1" x14ac:dyDescent="0.3">
      <c r="G614" s="1"/>
    </row>
    <row r="615" spans="7:7" ht="14.25" customHeight="1" x14ac:dyDescent="0.3">
      <c r="G615" s="1"/>
    </row>
    <row r="616" spans="7:7" ht="14.25" customHeight="1" x14ac:dyDescent="0.3">
      <c r="G616" s="1"/>
    </row>
    <row r="617" spans="7:7" ht="14.25" customHeight="1" x14ac:dyDescent="0.3">
      <c r="G617" s="1"/>
    </row>
    <row r="618" spans="7:7" ht="14.25" customHeight="1" x14ac:dyDescent="0.3">
      <c r="G618" s="1"/>
    </row>
    <row r="619" spans="7:7" ht="14.25" customHeight="1" x14ac:dyDescent="0.3">
      <c r="G619" s="1"/>
    </row>
    <row r="620" spans="7:7" ht="14.25" customHeight="1" x14ac:dyDescent="0.3">
      <c r="G620" s="1"/>
    </row>
    <row r="621" spans="7:7" ht="14.25" customHeight="1" x14ac:dyDescent="0.3">
      <c r="G621" s="1"/>
    </row>
    <row r="622" spans="7:7" ht="14.25" customHeight="1" x14ac:dyDescent="0.3">
      <c r="G622" s="1"/>
    </row>
    <row r="623" spans="7:7" ht="14.25" customHeight="1" x14ac:dyDescent="0.3">
      <c r="G623" s="1"/>
    </row>
    <row r="624" spans="7:7" ht="14.25" customHeight="1" x14ac:dyDescent="0.3">
      <c r="G624" s="1"/>
    </row>
    <row r="625" spans="7:7" ht="14.25" customHeight="1" x14ac:dyDescent="0.3">
      <c r="G625" s="1"/>
    </row>
    <row r="626" spans="7:7" ht="14.25" customHeight="1" x14ac:dyDescent="0.3">
      <c r="G626" s="1"/>
    </row>
    <row r="627" spans="7:7" ht="14.25" customHeight="1" x14ac:dyDescent="0.3">
      <c r="G627" s="1"/>
    </row>
    <row r="628" spans="7:7" ht="14.25" customHeight="1" x14ac:dyDescent="0.3">
      <c r="G628" s="1"/>
    </row>
    <row r="629" spans="7:7" ht="14.25" customHeight="1" x14ac:dyDescent="0.3">
      <c r="G629" s="1"/>
    </row>
    <row r="630" spans="7:7" ht="14.25" customHeight="1" x14ac:dyDescent="0.3">
      <c r="G630" s="1"/>
    </row>
    <row r="631" spans="7:7" ht="14.25" customHeight="1" x14ac:dyDescent="0.3">
      <c r="G631" s="1"/>
    </row>
    <row r="632" spans="7:7" ht="14.25" customHeight="1" x14ac:dyDescent="0.3">
      <c r="G632" s="1"/>
    </row>
    <row r="633" spans="7:7" ht="14.25" customHeight="1" x14ac:dyDescent="0.3">
      <c r="G633" s="1"/>
    </row>
    <row r="634" spans="7:7" ht="14.25" customHeight="1" x14ac:dyDescent="0.3">
      <c r="G634" s="1"/>
    </row>
    <row r="635" spans="7:7" ht="14.25" customHeight="1" x14ac:dyDescent="0.3">
      <c r="G635" s="1"/>
    </row>
    <row r="636" spans="7:7" ht="14.25" customHeight="1" x14ac:dyDescent="0.3">
      <c r="G636" s="1"/>
    </row>
    <row r="637" spans="7:7" ht="14.25" customHeight="1" x14ac:dyDescent="0.3">
      <c r="G637" s="1"/>
    </row>
    <row r="638" spans="7:7" ht="14.25" customHeight="1" x14ac:dyDescent="0.3">
      <c r="G638" s="1"/>
    </row>
    <row r="639" spans="7:7" ht="14.25" customHeight="1" x14ac:dyDescent="0.3">
      <c r="G639" s="1"/>
    </row>
    <row r="640" spans="7:7" ht="14.25" customHeight="1" x14ac:dyDescent="0.3">
      <c r="G640" s="1"/>
    </row>
    <row r="641" spans="7:7" ht="14.25" customHeight="1" x14ac:dyDescent="0.3">
      <c r="G641" s="1"/>
    </row>
    <row r="642" spans="7:7" ht="14.25" customHeight="1" x14ac:dyDescent="0.3">
      <c r="G642" s="1"/>
    </row>
    <row r="643" spans="7:7" ht="14.25" customHeight="1" x14ac:dyDescent="0.3">
      <c r="G643" s="1"/>
    </row>
    <row r="644" spans="7:7" ht="14.25" customHeight="1" x14ac:dyDescent="0.3">
      <c r="G644" s="1"/>
    </row>
    <row r="645" spans="7:7" ht="14.25" customHeight="1" x14ac:dyDescent="0.3">
      <c r="G645" s="1"/>
    </row>
    <row r="646" spans="7:7" ht="14.25" customHeight="1" x14ac:dyDescent="0.3">
      <c r="G646" s="1"/>
    </row>
    <row r="647" spans="7:7" ht="14.25" customHeight="1" x14ac:dyDescent="0.3">
      <c r="G647" s="1"/>
    </row>
    <row r="648" spans="7:7" ht="14.25" customHeight="1" x14ac:dyDescent="0.3">
      <c r="G648" s="1"/>
    </row>
    <row r="649" spans="7:7" ht="14.25" customHeight="1" x14ac:dyDescent="0.3">
      <c r="G649" s="1"/>
    </row>
    <row r="650" spans="7:7" ht="14.25" customHeight="1" x14ac:dyDescent="0.3">
      <c r="G650" s="1"/>
    </row>
    <row r="651" spans="7:7" ht="14.25" customHeight="1" x14ac:dyDescent="0.3">
      <c r="G651" s="1"/>
    </row>
    <row r="652" spans="7:7" ht="14.25" customHeight="1" x14ac:dyDescent="0.3">
      <c r="G652" s="1"/>
    </row>
    <row r="653" spans="7:7" ht="14.25" customHeight="1" x14ac:dyDescent="0.3">
      <c r="G653" s="1"/>
    </row>
    <row r="654" spans="7:7" ht="14.25" customHeight="1" x14ac:dyDescent="0.3">
      <c r="G654" s="1"/>
    </row>
    <row r="655" spans="7:7" ht="14.25" customHeight="1" x14ac:dyDescent="0.3">
      <c r="G655" s="1"/>
    </row>
    <row r="656" spans="7:7" ht="14.25" customHeight="1" x14ac:dyDescent="0.3">
      <c r="G656" s="1"/>
    </row>
    <row r="657" spans="7:7" ht="14.25" customHeight="1" x14ac:dyDescent="0.3">
      <c r="G657" s="1"/>
    </row>
    <row r="658" spans="7:7" ht="14.25" customHeight="1" x14ac:dyDescent="0.3">
      <c r="G658" s="1"/>
    </row>
    <row r="659" spans="7:7" ht="14.25" customHeight="1" x14ac:dyDescent="0.3">
      <c r="G659" s="1"/>
    </row>
    <row r="660" spans="7:7" ht="14.25" customHeight="1" x14ac:dyDescent="0.3">
      <c r="G660" s="1"/>
    </row>
    <row r="661" spans="7:7" ht="14.25" customHeight="1" x14ac:dyDescent="0.3">
      <c r="G661" s="1"/>
    </row>
    <row r="662" spans="7:7" ht="14.25" customHeight="1" x14ac:dyDescent="0.3">
      <c r="G662" s="1"/>
    </row>
    <row r="663" spans="7:7" ht="14.25" customHeight="1" x14ac:dyDescent="0.3">
      <c r="G663" s="1"/>
    </row>
    <row r="664" spans="7:7" ht="14.25" customHeight="1" x14ac:dyDescent="0.3">
      <c r="G664" s="1"/>
    </row>
    <row r="665" spans="7:7" ht="14.25" customHeight="1" x14ac:dyDescent="0.3">
      <c r="G665" s="1"/>
    </row>
    <row r="666" spans="7:7" ht="14.25" customHeight="1" x14ac:dyDescent="0.3">
      <c r="G666" s="1"/>
    </row>
    <row r="667" spans="7:7" ht="14.25" customHeight="1" x14ac:dyDescent="0.3">
      <c r="G667" s="1"/>
    </row>
    <row r="668" spans="7:7" ht="14.25" customHeight="1" x14ac:dyDescent="0.3">
      <c r="G668" s="1"/>
    </row>
    <row r="669" spans="7:7" ht="14.25" customHeight="1" x14ac:dyDescent="0.3">
      <c r="G669" s="1"/>
    </row>
    <row r="670" spans="7:7" ht="14.25" customHeight="1" x14ac:dyDescent="0.3">
      <c r="G670" s="1"/>
    </row>
    <row r="671" spans="7:7" ht="14.25" customHeight="1" x14ac:dyDescent="0.3">
      <c r="G671" s="1"/>
    </row>
    <row r="672" spans="7:7" ht="14.25" customHeight="1" x14ac:dyDescent="0.3">
      <c r="G672" s="1"/>
    </row>
    <row r="673" spans="7:7" ht="14.25" customHeight="1" x14ac:dyDescent="0.3">
      <c r="G673" s="1"/>
    </row>
    <row r="674" spans="7:7" ht="14.25" customHeight="1" x14ac:dyDescent="0.3">
      <c r="G674" s="1"/>
    </row>
    <row r="675" spans="7:7" ht="14.25" customHeight="1" x14ac:dyDescent="0.3">
      <c r="G675" s="1"/>
    </row>
    <row r="676" spans="7:7" ht="14.25" customHeight="1" x14ac:dyDescent="0.3">
      <c r="G676" s="1"/>
    </row>
    <row r="677" spans="7:7" ht="14.25" customHeight="1" x14ac:dyDescent="0.3">
      <c r="G677" s="1"/>
    </row>
    <row r="678" spans="7:7" ht="14.25" customHeight="1" x14ac:dyDescent="0.3">
      <c r="G678" s="1"/>
    </row>
    <row r="679" spans="7:7" ht="14.25" customHeight="1" x14ac:dyDescent="0.3">
      <c r="G679" s="1"/>
    </row>
    <row r="680" spans="7:7" ht="14.25" customHeight="1" x14ac:dyDescent="0.3">
      <c r="G680" s="1"/>
    </row>
    <row r="681" spans="7:7" ht="14.25" customHeight="1" x14ac:dyDescent="0.3">
      <c r="G681" s="1"/>
    </row>
    <row r="682" spans="7:7" ht="14.25" customHeight="1" x14ac:dyDescent="0.3">
      <c r="G682" s="1"/>
    </row>
    <row r="683" spans="7:7" ht="14.25" customHeight="1" x14ac:dyDescent="0.3">
      <c r="G683" s="1"/>
    </row>
    <row r="684" spans="7:7" ht="14.25" customHeight="1" x14ac:dyDescent="0.3">
      <c r="G684" s="1"/>
    </row>
    <row r="685" spans="7:7" ht="14.25" customHeight="1" x14ac:dyDescent="0.3">
      <c r="G685" s="1"/>
    </row>
    <row r="686" spans="7:7" ht="14.25" customHeight="1" x14ac:dyDescent="0.3">
      <c r="G686" s="1"/>
    </row>
    <row r="687" spans="7:7" ht="14.25" customHeight="1" x14ac:dyDescent="0.3">
      <c r="G687" s="1"/>
    </row>
    <row r="688" spans="7:7" ht="14.25" customHeight="1" x14ac:dyDescent="0.3">
      <c r="G688" s="1"/>
    </row>
    <row r="689" spans="7:7" ht="14.25" customHeight="1" x14ac:dyDescent="0.3">
      <c r="G689" s="1"/>
    </row>
    <row r="690" spans="7:7" ht="14.25" customHeight="1" x14ac:dyDescent="0.3">
      <c r="G690" s="1"/>
    </row>
    <row r="691" spans="7:7" ht="14.25" customHeight="1" x14ac:dyDescent="0.3">
      <c r="G691" s="1"/>
    </row>
    <row r="692" spans="7:7" ht="14.25" customHeight="1" x14ac:dyDescent="0.3">
      <c r="G692" s="1"/>
    </row>
    <row r="693" spans="7:7" ht="14.25" customHeight="1" x14ac:dyDescent="0.3">
      <c r="G693" s="1"/>
    </row>
    <row r="694" spans="7:7" ht="14.25" customHeight="1" x14ac:dyDescent="0.3">
      <c r="G694" s="1"/>
    </row>
    <row r="695" spans="7:7" ht="14.25" customHeight="1" x14ac:dyDescent="0.3">
      <c r="G695" s="1"/>
    </row>
    <row r="696" spans="7:7" ht="14.25" customHeight="1" x14ac:dyDescent="0.3">
      <c r="G696" s="1"/>
    </row>
    <row r="697" spans="7:7" ht="14.25" customHeight="1" x14ac:dyDescent="0.3">
      <c r="G697" s="1"/>
    </row>
    <row r="698" spans="7:7" ht="14.25" customHeight="1" x14ac:dyDescent="0.3">
      <c r="G698" s="1"/>
    </row>
    <row r="699" spans="7:7" ht="14.25" customHeight="1" x14ac:dyDescent="0.3">
      <c r="G699" s="1"/>
    </row>
    <row r="700" spans="7:7" ht="14.25" customHeight="1" x14ac:dyDescent="0.3">
      <c r="G700" s="1"/>
    </row>
    <row r="701" spans="7:7" ht="14.25" customHeight="1" x14ac:dyDescent="0.3">
      <c r="G701" s="1"/>
    </row>
    <row r="702" spans="7:7" ht="14.25" customHeight="1" x14ac:dyDescent="0.3">
      <c r="G702" s="1"/>
    </row>
    <row r="703" spans="7:7" ht="14.25" customHeight="1" x14ac:dyDescent="0.3">
      <c r="G703" s="1"/>
    </row>
    <row r="704" spans="7:7" ht="14.25" customHeight="1" x14ac:dyDescent="0.3">
      <c r="G704" s="1"/>
    </row>
    <row r="705" spans="7:7" ht="14.25" customHeight="1" x14ac:dyDescent="0.3">
      <c r="G705" s="1"/>
    </row>
    <row r="706" spans="7:7" ht="14.25" customHeight="1" x14ac:dyDescent="0.3">
      <c r="G706" s="1"/>
    </row>
    <row r="707" spans="7:7" ht="14.25" customHeight="1" x14ac:dyDescent="0.3">
      <c r="G707" s="1"/>
    </row>
    <row r="708" spans="7:7" ht="14.25" customHeight="1" x14ac:dyDescent="0.3">
      <c r="G708" s="1"/>
    </row>
    <row r="709" spans="7:7" ht="14.25" customHeight="1" x14ac:dyDescent="0.3">
      <c r="G709" s="1"/>
    </row>
    <row r="710" spans="7:7" ht="14.25" customHeight="1" x14ac:dyDescent="0.3">
      <c r="G710" s="1"/>
    </row>
    <row r="711" spans="7:7" ht="14.25" customHeight="1" x14ac:dyDescent="0.3">
      <c r="G711" s="1"/>
    </row>
    <row r="712" spans="7:7" ht="14.25" customHeight="1" x14ac:dyDescent="0.3">
      <c r="G712" s="1"/>
    </row>
    <row r="713" spans="7:7" ht="14.25" customHeight="1" x14ac:dyDescent="0.3">
      <c r="G713" s="1"/>
    </row>
    <row r="714" spans="7:7" ht="14.25" customHeight="1" x14ac:dyDescent="0.3">
      <c r="G714" s="1"/>
    </row>
    <row r="715" spans="7:7" ht="14.25" customHeight="1" x14ac:dyDescent="0.3">
      <c r="G715" s="1"/>
    </row>
    <row r="716" spans="7:7" ht="14.25" customHeight="1" x14ac:dyDescent="0.3">
      <c r="G716" s="1"/>
    </row>
    <row r="717" spans="7:7" ht="14.25" customHeight="1" x14ac:dyDescent="0.3">
      <c r="G717" s="1"/>
    </row>
    <row r="718" spans="7:7" ht="14.25" customHeight="1" x14ac:dyDescent="0.3">
      <c r="G718" s="1"/>
    </row>
    <row r="719" spans="7:7" ht="14.25" customHeight="1" x14ac:dyDescent="0.3">
      <c r="G719" s="1"/>
    </row>
    <row r="720" spans="7:7" ht="14.25" customHeight="1" x14ac:dyDescent="0.3">
      <c r="G720" s="1"/>
    </row>
    <row r="721" spans="7:7" ht="14.25" customHeight="1" x14ac:dyDescent="0.3">
      <c r="G721" s="1"/>
    </row>
    <row r="722" spans="7:7" ht="14.25" customHeight="1" x14ac:dyDescent="0.3">
      <c r="G722" s="1"/>
    </row>
    <row r="723" spans="7:7" ht="14.25" customHeight="1" x14ac:dyDescent="0.3">
      <c r="G723" s="1"/>
    </row>
    <row r="724" spans="7:7" ht="14.25" customHeight="1" x14ac:dyDescent="0.3">
      <c r="G724" s="1"/>
    </row>
    <row r="725" spans="7:7" ht="14.25" customHeight="1" x14ac:dyDescent="0.3">
      <c r="G725" s="1"/>
    </row>
    <row r="726" spans="7:7" ht="14.25" customHeight="1" x14ac:dyDescent="0.3">
      <c r="G726" s="1"/>
    </row>
    <row r="727" spans="7:7" ht="14.25" customHeight="1" x14ac:dyDescent="0.3">
      <c r="G727" s="1"/>
    </row>
    <row r="728" spans="7:7" ht="14.25" customHeight="1" x14ac:dyDescent="0.3">
      <c r="G728" s="1"/>
    </row>
    <row r="729" spans="7:7" ht="14.25" customHeight="1" x14ac:dyDescent="0.3">
      <c r="G729" s="1"/>
    </row>
    <row r="730" spans="7:7" ht="14.25" customHeight="1" x14ac:dyDescent="0.3">
      <c r="G730" s="1"/>
    </row>
    <row r="731" spans="7:7" ht="14.25" customHeight="1" x14ac:dyDescent="0.3">
      <c r="G731" s="1"/>
    </row>
    <row r="732" spans="7:7" ht="14.25" customHeight="1" x14ac:dyDescent="0.3">
      <c r="G732" s="1"/>
    </row>
    <row r="733" spans="7:7" ht="14.25" customHeight="1" x14ac:dyDescent="0.3">
      <c r="G733" s="1"/>
    </row>
    <row r="734" spans="7:7" ht="14.25" customHeight="1" x14ac:dyDescent="0.3">
      <c r="G734" s="1"/>
    </row>
    <row r="735" spans="7:7" ht="14.25" customHeight="1" x14ac:dyDescent="0.3">
      <c r="G735" s="1"/>
    </row>
    <row r="736" spans="7:7" ht="14.25" customHeight="1" x14ac:dyDescent="0.3">
      <c r="G736" s="1"/>
    </row>
    <row r="737" spans="7:7" ht="14.25" customHeight="1" x14ac:dyDescent="0.3">
      <c r="G737" s="1"/>
    </row>
    <row r="738" spans="7:7" ht="14.25" customHeight="1" x14ac:dyDescent="0.3">
      <c r="G738" s="1"/>
    </row>
    <row r="739" spans="7:7" ht="14.25" customHeight="1" x14ac:dyDescent="0.3">
      <c r="G739" s="1"/>
    </row>
    <row r="740" spans="7:7" ht="14.25" customHeight="1" x14ac:dyDescent="0.3">
      <c r="G740" s="1"/>
    </row>
    <row r="741" spans="7:7" ht="14.25" customHeight="1" x14ac:dyDescent="0.3">
      <c r="G741" s="1"/>
    </row>
    <row r="742" spans="7:7" ht="14.25" customHeight="1" x14ac:dyDescent="0.3">
      <c r="G742" s="1"/>
    </row>
    <row r="743" spans="7:7" ht="14.25" customHeight="1" x14ac:dyDescent="0.3">
      <c r="G743" s="1"/>
    </row>
    <row r="744" spans="7:7" ht="14.25" customHeight="1" x14ac:dyDescent="0.3">
      <c r="G744" s="1"/>
    </row>
    <row r="745" spans="7:7" ht="14.25" customHeight="1" x14ac:dyDescent="0.3">
      <c r="G745" s="1"/>
    </row>
    <row r="746" spans="7:7" ht="14.25" customHeight="1" x14ac:dyDescent="0.3">
      <c r="G746" s="1"/>
    </row>
    <row r="747" spans="7:7" ht="14.25" customHeight="1" x14ac:dyDescent="0.3">
      <c r="G747" s="1"/>
    </row>
    <row r="748" spans="7:7" ht="14.25" customHeight="1" x14ac:dyDescent="0.3">
      <c r="G748" s="1"/>
    </row>
    <row r="749" spans="7:7" ht="14.25" customHeight="1" x14ac:dyDescent="0.3">
      <c r="G749" s="1"/>
    </row>
    <row r="750" spans="7:7" ht="14.25" customHeight="1" x14ac:dyDescent="0.3">
      <c r="G750" s="1"/>
    </row>
    <row r="751" spans="7:7" ht="14.25" customHeight="1" x14ac:dyDescent="0.3">
      <c r="G751" s="1"/>
    </row>
    <row r="752" spans="7:7" ht="14.25" customHeight="1" x14ac:dyDescent="0.3">
      <c r="G752" s="1"/>
    </row>
    <row r="753" spans="7:7" ht="14.25" customHeight="1" x14ac:dyDescent="0.3">
      <c r="G753" s="1"/>
    </row>
    <row r="754" spans="7:7" ht="14.25" customHeight="1" x14ac:dyDescent="0.3">
      <c r="G754" s="1"/>
    </row>
    <row r="755" spans="7:7" ht="14.25" customHeight="1" x14ac:dyDescent="0.3">
      <c r="G755" s="1"/>
    </row>
    <row r="756" spans="7:7" ht="14.25" customHeight="1" x14ac:dyDescent="0.3">
      <c r="G756" s="1"/>
    </row>
    <row r="757" spans="7:7" ht="14.25" customHeight="1" x14ac:dyDescent="0.3">
      <c r="G757" s="1"/>
    </row>
    <row r="758" spans="7:7" ht="14.25" customHeight="1" x14ac:dyDescent="0.3">
      <c r="G758" s="1"/>
    </row>
    <row r="759" spans="7:7" ht="14.25" customHeight="1" x14ac:dyDescent="0.3">
      <c r="G759" s="1"/>
    </row>
    <row r="760" spans="7:7" ht="14.25" customHeight="1" x14ac:dyDescent="0.3">
      <c r="G760" s="1"/>
    </row>
    <row r="761" spans="7:7" ht="14.25" customHeight="1" x14ac:dyDescent="0.3">
      <c r="G761" s="1"/>
    </row>
    <row r="762" spans="7:7" ht="14.25" customHeight="1" x14ac:dyDescent="0.3">
      <c r="G762" s="1"/>
    </row>
    <row r="763" spans="7:7" ht="14.25" customHeight="1" x14ac:dyDescent="0.3">
      <c r="G763" s="1"/>
    </row>
    <row r="764" spans="7:7" ht="14.25" customHeight="1" x14ac:dyDescent="0.3">
      <c r="G764" s="1"/>
    </row>
    <row r="765" spans="7:7" ht="14.25" customHeight="1" x14ac:dyDescent="0.3">
      <c r="G765" s="1"/>
    </row>
    <row r="766" spans="7:7" ht="14.25" customHeight="1" x14ac:dyDescent="0.3">
      <c r="G766" s="1"/>
    </row>
    <row r="767" spans="7:7" ht="14.25" customHeight="1" x14ac:dyDescent="0.3">
      <c r="G767" s="1"/>
    </row>
    <row r="768" spans="7:7" ht="14.25" customHeight="1" x14ac:dyDescent="0.3">
      <c r="G768" s="1"/>
    </row>
    <row r="769" spans="7:7" ht="14.25" customHeight="1" x14ac:dyDescent="0.3">
      <c r="G769" s="1"/>
    </row>
    <row r="770" spans="7:7" ht="14.25" customHeight="1" x14ac:dyDescent="0.3">
      <c r="G770" s="1"/>
    </row>
    <row r="771" spans="7:7" ht="14.25" customHeight="1" x14ac:dyDescent="0.3">
      <c r="G771" s="1"/>
    </row>
    <row r="772" spans="7:7" ht="14.25" customHeight="1" x14ac:dyDescent="0.3">
      <c r="G772" s="1"/>
    </row>
    <row r="773" spans="7:7" ht="14.25" customHeight="1" x14ac:dyDescent="0.3">
      <c r="G773" s="1"/>
    </row>
    <row r="774" spans="7:7" ht="14.25" customHeight="1" x14ac:dyDescent="0.3">
      <c r="G774" s="1"/>
    </row>
    <row r="775" spans="7:7" ht="14.25" customHeight="1" x14ac:dyDescent="0.3">
      <c r="G775" s="1"/>
    </row>
    <row r="776" spans="7:7" ht="14.25" customHeight="1" x14ac:dyDescent="0.3">
      <c r="G776" s="1"/>
    </row>
    <row r="777" spans="7:7" ht="14.25" customHeight="1" x14ac:dyDescent="0.3">
      <c r="G777" s="1"/>
    </row>
    <row r="778" spans="7:7" ht="14.25" customHeight="1" x14ac:dyDescent="0.3">
      <c r="G778" s="1"/>
    </row>
    <row r="779" spans="7:7" ht="14.25" customHeight="1" x14ac:dyDescent="0.3">
      <c r="G779" s="1"/>
    </row>
    <row r="780" spans="7:7" ht="14.25" customHeight="1" x14ac:dyDescent="0.3">
      <c r="G780" s="1"/>
    </row>
    <row r="781" spans="7:7" ht="14.25" customHeight="1" x14ac:dyDescent="0.3">
      <c r="G781" s="1"/>
    </row>
    <row r="782" spans="7:7" ht="14.25" customHeight="1" x14ac:dyDescent="0.3">
      <c r="G782" s="1"/>
    </row>
    <row r="783" spans="7:7" ht="14.25" customHeight="1" x14ac:dyDescent="0.3">
      <c r="G783" s="1"/>
    </row>
    <row r="784" spans="7:7" ht="14.25" customHeight="1" x14ac:dyDescent="0.3">
      <c r="G784" s="1"/>
    </row>
    <row r="785" spans="7:7" ht="14.25" customHeight="1" x14ac:dyDescent="0.3">
      <c r="G785" s="1"/>
    </row>
    <row r="786" spans="7:7" ht="14.25" customHeight="1" x14ac:dyDescent="0.3">
      <c r="G786" s="1"/>
    </row>
    <row r="787" spans="7:7" ht="14.25" customHeight="1" x14ac:dyDescent="0.3">
      <c r="G787" s="1"/>
    </row>
    <row r="788" spans="7:7" ht="14.25" customHeight="1" x14ac:dyDescent="0.3">
      <c r="G788" s="1"/>
    </row>
    <row r="789" spans="7:7" ht="14.25" customHeight="1" x14ac:dyDescent="0.3">
      <c r="G789" s="1"/>
    </row>
    <row r="790" spans="7:7" ht="14.25" customHeight="1" x14ac:dyDescent="0.3">
      <c r="G790" s="1"/>
    </row>
    <row r="791" spans="7:7" ht="14.25" customHeight="1" x14ac:dyDescent="0.3">
      <c r="G791" s="1"/>
    </row>
    <row r="792" spans="7:7" ht="14.25" customHeight="1" x14ac:dyDescent="0.3">
      <c r="G792" s="1"/>
    </row>
    <row r="793" spans="7:7" ht="14.25" customHeight="1" x14ac:dyDescent="0.3">
      <c r="G793" s="1"/>
    </row>
    <row r="794" spans="7:7" ht="14.25" customHeight="1" x14ac:dyDescent="0.3">
      <c r="G794" s="1"/>
    </row>
    <row r="795" spans="7:7" ht="14.25" customHeight="1" x14ac:dyDescent="0.3">
      <c r="G795" s="1"/>
    </row>
    <row r="796" spans="7:7" ht="14.25" customHeight="1" x14ac:dyDescent="0.3">
      <c r="G796" s="1"/>
    </row>
    <row r="797" spans="7:7" ht="14.25" customHeight="1" x14ac:dyDescent="0.3">
      <c r="G797" s="1"/>
    </row>
    <row r="798" spans="7:7" ht="14.25" customHeight="1" x14ac:dyDescent="0.3">
      <c r="G798" s="1"/>
    </row>
    <row r="799" spans="7:7" ht="14.25" customHeight="1" x14ac:dyDescent="0.3">
      <c r="G799" s="1"/>
    </row>
    <row r="800" spans="7:7" ht="14.25" customHeight="1" x14ac:dyDescent="0.3">
      <c r="G800" s="1"/>
    </row>
    <row r="801" spans="7:7" ht="14.25" customHeight="1" x14ac:dyDescent="0.3">
      <c r="G801" s="1"/>
    </row>
    <row r="802" spans="7:7" ht="14.25" customHeight="1" x14ac:dyDescent="0.3">
      <c r="G802" s="1"/>
    </row>
    <row r="803" spans="7:7" ht="14.25" customHeight="1" x14ac:dyDescent="0.3">
      <c r="G803" s="1"/>
    </row>
    <row r="804" spans="7:7" ht="14.25" customHeight="1" x14ac:dyDescent="0.3">
      <c r="G804" s="1"/>
    </row>
    <row r="805" spans="7:7" ht="14.25" customHeight="1" x14ac:dyDescent="0.3">
      <c r="G805" s="1"/>
    </row>
    <row r="806" spans="7:7" ht="14.25" customHeight="1" x14ac:dyDescent="0.3">
      <c r="G806" s="1"/>
    </row>
    <row r="807" spans="7:7" ht="14.25" customHeight="1" x14ac:dyDescent="0.3">
      <c r="G807" s="1"/>
    </row>
    <row r="808" spans="7:7" ht="14.25" customHeight="1" x14ac:dyDescent="0.3">
      <c r="G808" s="1"/>
    </row>
    <row r="809" spans="7:7" ht="14.25" customHeight="1" x14ac:dyDescent="0.3">
      <c r="G809" s="1"/>
    </row>
    <row r="810" spans="7:7" ht="14.25" customHeight="1" x14ac:dyDescent="0.3">
      <c r="G810" s="1"/>
    </row>
    <row r="811" spans="7:7" ht="14.25" customHeight="1" x14ac:dyDescent="0.3">
      <c r="G811" s="1"/>
    </row>
    <row r="812" spans="7:7" ht="14.25" customHeight="1" x14ac:dyDescent="0.3">
      <c r="G812" s="1"/>
    </row>
    <row r="813" spans="7:7" ht="14.25" customHeight="1" x14ac:dyDescent="0.3">
      <c r="G813" s="1"/>
    </row>
    <row r="814" spans="7:7" ht="14.25" customHeight="1" x14ac:dyDescent="0.3">
      <c r="G814" s="1"/>
    </row>
    <row r="815" spans="7:7" ht="14.25" customHeight="1" x14ac:dyDescent="0.3">
      <c r="G815" s="1"/>
    </row>
    <row r="816" spans="7:7" ht="14.25" customHeight="1" x14ac:dyDescent="0.3">
      <c r="G816" s="1"/>
    </row>
    <row r="817" spans="7:7" ht="14.25" customHeight="1" x14ac:dyDescent="0.3">
      <c r="G817" s="1"/>
    </row>
    <row r="818" spans="7:7" ht="14.25" customHeight="1" x14ac:dyDescent="0.3">
      <c r="G818" s="1"/>
    </row>
    <row r="819" spans="7:7" ht="14.25" customHeight="1" x14ac:dyDescent="0.3">
      <c r="G819" s="1"/>
    </row>
    <row r="820" spans="7:7" ht="14.25" customHeight="1" x14ac:dyDescent="0.3">
      <c r="G820" s="1"/>
    </row>
    <row r="821" spans="7:7" ht="14.25" customHeight="1" x14ac:dyDescent="0.3">
      <c r="G821" s="1"/>
    </row>
    <row r="822" spans="7:7" ht="14.25" customHeight="1" x14ac:dyDescent="0.3">
      <c r="G822" s="1"/>
    </row>
    <row r="823" spans="7:7" ht="14.25" customHeight="1" x14ac:dyDescent="0.3">
      <c r="G823" s="1"/>
    </row>
    <row r="824" spans="7:7" ht="14.25" customHeight="1" x14ac:dyDescent="0.3">
      <c r="G824" s="1"/>
    </row>
    <row r="825" spans="7:7" ht="14.25" customHeight="1" x14ac:dyDescent="0.3">
      <c r="G825" s="1"/>
    </row>
    <row r="826" spans="7:7" ht="14.25" customHeight="1" x14ac:dyDescent="0.3">
      <c r="G826" s="1"/>
    </row>
    <row r="827" spans="7:7" ht="14.25" customHeight="1" x14ac:dyDescent="0.3">
      <c r="G827" s="1"/>
    </row>
    <row r="828" spans="7:7" ht="14.25" customHeight="1" x14ac:dyDescent="0.3">
      <c r="G828" s="1"/>
    </row>
    <row r="829" spans="7:7" ht="14.25" customHeight="1" x14ac:dyDescent="0.3">
      <c r="G829" s="1"/>
    </row>
    <row r="830" spans="7:7" ht="14.25" customHeight="1" x14ac:dyDescent="0.3">
      <c r="G830" s="1"/>
    </row>
    <row r="831" spans="7:7" ht="14.25" customHeight="1" x14ac:dyDescent="0.3">
      <c r="G831" s="1"/>
    </row>
    <row r="832" spans="7:7" ht="14.25" customHeight="1" x14ac:dyDescent="0.3">
      <c r="G832" s="1"/>
    </row>
    <row r="833" spans="7:7" ht="14.25" customHeight="1" x14ac:dyDescent="0.3">
      <c r="G833" s="1"/>
    </row>
    <row r="834" spans="7:7" ht="14.25" customHeight="1" x14ac:dyDescent="0.3">
      <c r="G834" s="1"/>
    </row>
    <row r="835" spans="7:7" ht="14.25" customHeight="1" x14ac:dyDescent="0.3">
      <c r="G835" s="1"/>
    </row>
    <row r="836" spans="7:7" ht="14.25" customHeight="1" x14ac:dyDescent="0.3">
      <c r="G836" s="1"/>
    </row>
    <row r="837" spans="7:7" ht="14.25" customHeight="1" x14ac:dyDescent="0.3">
      <c r="G837" s="1"/>
    </row>
    <row r="838" spans="7:7" ht="14.25" customHeight="1" x14ac:dyDescent="0.3">
      <c r="G838" s="1"/>
    </row>
    <row r="839" spans="7:7" ht="14.25" customHeight="1" x14ac:dyDescent="0.3">
      <c r="G839" s="1"/>
    </row>
    <row r="840" spans="7:7" ht="14.25" customHeight="1" x14ac:dyDescent="0.3">
      <c r="G840" s="1"/>
    </row>
    <row r="841" spans="7:7" ht="14.25" customHeight="1" x14ac:dyDescent="0.3">
      <c r="G841" s="1"/>
    </row>
    <row r="842" spans="7:7" ht="14.25" customHeight="1" x14ac:dyDescent="0.3">
      <c r="G842" s="1"/>
    </row>
    <row r="843" spans="7:7" ht="14.25" customHeight="1" x14ac:dyDescent="0.3">
      <c r="G843" s="1"/>
    </row>
    <row r="844" spans="7:7" ht="14.25" customHeight="1" x14ac:dyDescent="0.3">
      <c r="G844" s="1"/>
    </row>
    <row r="845" spans="7:7" ht="14.25" customHeight="1" x14ac:dyDescent="0.3">
      <c r="G845" s="1"/>
    </row>
    <row r="846" spans="7:7" ht="14.25" customHeight="1" x14ac:dyDescent="0.3">
      <c r="G846" s="1"/>
    </row>
    <row r="847" spans="7:7" ht="14.25" customHeight="1" x14ac:dyDescent="0.3">
      <c r="G847" s="1"/>
    </row>
    <row r="848" spans="7:7" ht="14.25" customHeight="1" x14ac:dyDescent="0.3">
      <c r="G848" s="1"/>
    </row>
    <row r="849" spans="7:7" ht="14.25" customHeight="1" x14ac:dyDescent="0.3">
      <c r="G849" s="1"/>
    </row>
    <row r="850" spans="7:7" ht="14.25" customHeight="1" x14ac:dyDescent="0.3">
      <c r="G850" s="1"/>
    </row>
    <row r="851" spans="7:7" ht="14.25" customHeight="1" x14ac:dyDescent="0.3">
      <c r="G851" s="1"/>
    </row>
    <row r="852" spans="7:7" ht="14.25" customHeight="1" x14ac:dyDescent="0.3">
      <c r="G852" s="1"/>
    </row>
    <row r="853" spans="7:7" ht="14.25" customHeight="1" x14ac:dyDescent="0.3">
      <c r="G853" s="1"/>
    </row>
    <row r="854" spans="7:7" ht="14.25" customHeight="1" x14ac:dyDescent="0.3">
      <c r="G854" s="1"/>
    </row>
    <row r="855" spans="7:7" ht="14.25" customHeight="1" x14ac:dyDescent="0.3">
      <c r="G855" s="1"/>
    </row>
    <row r="856" spans="7:7" ht="14.25" customHeight="1" x14ac:dyDescent="0.3">
      <c r="G856" s="1"/>
    </row>
    <row r="857" spans="7:7" ht="14.25" customHeight="1" x14ac:dyDescent="0.3">
      <c r="G857" s="1"/>
    </row>
    <row r="858" spans="7:7" ht="14.25" customHeight="1" x14ac:dyDescent="0.3">
      <c r="G858" s="1"/>
    </row>
    <row r="859" spans="7:7" ht="14.25" customHeight="1" x14ac:dyDescent="0.3">
      <c r="G859" s="1"/>
    </row>
    <row r="860" spans="7:7" ht="14.25" customHeight="1" x14ac:dyDescent="0.3">
      <c r="G860" s="1"/>
    </row>
    <row r="861" spans="7:7" ht="14.25" customHeight="1" x14ac:dyDescent="0.3">
      <c r="G861" s="1"/>
    </row>
    <row r="862" spans="7:7" ht="14.25" customHeight="1" x14ac:dyDescent="0.3">
      <c r="G862" s="1"/>
    </row>
    <row r="863" spans="7:7" ht="14.25" customHeight="1" x14ac:dyDescent="0.3">
      <c r="G863" s="1"/>
    </row>
    <row r="864" spans="7:7" ht="14.25" customHeight="1" x14ac:dyDescent="0.3">
      <c r="G864" s="1"/>
    </row>
    <row r="865" spans="7:7" ht="14.25" customHeight="1" x14ac:dyDescent="0.3">
      <c r="G865" s="1"/>
    </row>
    <row r="866" spans="7:7" ht="14.25" customHeight="1" x14ac:dyDescent="0.3">
      <c r="G866" s="1"/>
    </row>
    <row r="867" spans="7:7" ht="14.25" customHeight="1" x14ac:dyDescent="0.3">
      <c r="G867" s="1"/>
    </row>
    <row r="868" spans="7:7" ht="14.25" customHeight="1" x14ac:dyDescent="0.3">
      <c r="G868" s="1"/>
    </row>
    <row r="869" spans="7:7" ht="14.25" customHeight="1" x14ac:dyDescent="0.3">
      <c r="G869" s="1"/>
    </row>
    <row r="870" spans="7:7" ht="14.25" customHeight="1" x14ac:dyDescent="0.3">
      <c r="G870" s="1"/>
    </row>
    <row r="871" spans="7:7" ht="14.25" customHeight="1" x14ac:dyDescent="0.3">
      <c r="G871" s="1"/>
    </row>
    <row r="872" spans="7:7" ht="14.25" customHeight="1" x14ac:dyDescent="0.3">
      <c r="G872" s="1"/>
    </row>
    <row r="873" spans="7:7" ht="14.25" customHeight="1" x14ac:dyDescent="0.3">
      <c r="G873" s="1"/>
    </row>
    <row r="874" spans="7:7" ht="14.25" customHeight="1" x14ac:dyDescent="0.3">
      <c r="G874" s="1"/>
    </row>
    <row r="875" spans="7:7" ht="14.25" customHeight="1" x14ac:dyDescent="0.3">
      <c r="G875" s="1"/>
    </row>
    <row r="876" spans="7:7" ht="14.25" customHeight="1" x14ac:dyDescent="0.3">
      <c r="G876" s="1"/>
    </row>
    <row r="877" spans="7:7" ht="14.25" customHeight="1" x14ac:dyDescent="0.3">
      <c r="G877" s="1"/>
    </row>
    <row r="878" spans="7:7" ht="14.25" customHeight="1" x14ac:dyDescent="0.3">
      <c r="G878" s="1"/>
    </row>
    <row r="879" spans="7:7" ht="14.25" customHeight="1" x14ac:dyDescent="0.3">
      <c r="G879" s="1"/>
    </row>
    <row r="880" spans="7:7" ht="14.25" customHeight="1" x14ac:dyDescent="0.3">
      <c r="G880" s="1"/>
    </row>
    <row r="881" spans="7:7" ht="14.25" customHeight="1" x14ac:dyDescent="0.3">
      <c r="G881" s="1"/>
    </row>
    <row r="882" spans="7:7" ht="14.25" customHeight="1" x14ac:dyDescent="0.3">
      <c r="G882" s="1"/>
    </row>
    <row r="883" spans="7:7" ht="14.25" customHeight="1" x14ac:dyDescent="0.3">
      <c r="G883" s="1"/>
    </row>
    <row r="884" spans="7:7" ht="14.25" customHeight="1" x14ac:dyDescent="0.3">
      <c r="G884" s="1"/>
    </row>
    <row r="885" spans="7:7" ht="14.25" customHeight="1" x14ac:dyDescent="0.3">
      <c r="G885" s="1"/>
    </row>
    <row r="886" spans="7:7" ht="14.25" customHeight="1" x14ac:dyDescent="0.3">
      <c r="G886" s="1"/>
    </row>
    <row r="887" spans="7:7" ht="14.25" customHeight="1" x14ac:dyDescent="0.3">
      <c r="G887" s="1"/>
    </row>
    <row r="888" spans="7:7" ht="14.25" customHeight="1" x14ac:dyDescent="0.3">
      <c r="G888" s="1"/>
    </row>
    <row r="889" spans="7:7" ht="14.25" customHeight="1" x14ac:dyDescent="0.3">
      <c r="G889" s="1"/>
    </row>
    <row r="890" spans="7:7" ht="14.25" customHeight="1" x14ac:dyDescent="0.3">
      <c r="G890" s="1"/>
    </row>
    <row r="891" spans="7:7" ht="14.25" customHeight="1" x14ac:dyDescent="0.3">
      <c r="G891" s="1"/>
    </row>
    <row r="892" spans="7:7" ht="14.25" customHeight="1" x14ac:dyDescent="0.3">
      <c r="G892" s="1"/>
    </row>
    <row r="893" spans="7:7" ht="14.25" customHeight="1" x14ac:dyDescent="0.3">
      <c r="G893" s="1"/>
    </row>
    <row r="894" spans="7:7" ht="14.25" customHeight="1" x14ac:dyDescent="0.3">
      <c r="G894" s="1"/>
    </row>
    <row r="895" spans="7:7" ht="14.25" customHeight="1" x14ac:dyDescent="0.3">
      <c r="G895" s="1"/>
    </row>
    <row r="896" spans="7:7" ht="14.25" customHeight="1" x14ac:dyDescent="0.3">
      <c r="G896" s="1"/>
    </row>
    <row r="897" spans="7:7" ht="14.25" customHeight="1" x14ac:dyDescent="0.3">
      <c r="G897" s="1"/>
    </row>
    <row r="898" spans="7:7" ht="14.25" customHeight="1" x14ac:dyDescent="0.3">
      <c r="G898" s="1"/>
    </row>
    <row r="899" spans="7:7" ht="14.25" customHeight="1" x14ac:dyDescent="0.3">
      <c r="G899" s="1"/>
    </row>
    <row r="900" spans="7:7" ht="14.25" customHeight="1" x14ac:dyDescent="0.3">
      <c r="G900" s="1"/>
    </row>
    <row r="901" spans="7:7" ht="14.25" customHeight="1" x14ac:dyDescent="0.3">
      <c r="G901" s="1"/>
    </row>
    <row r="902" spans="7:7" ht="14.25" customHeight="1" x14ac:dyDescent="0.3">
      <c r="G902" s="1"/>
    </row>
    <row r="903" spans="7:7" ht="14.25" customHeight="1" x14ac:dyDescent="0.3">
      <c r="G903" s="1"/>
    </row>
    <row r="904" spans="7:7" ht="14.25" customHeight="1" x14ac:dyDescent="0.3">
      <c r="G904" s="1"/>
    </row>
    <row r="905" spans="7:7" ht="14.25" customHeight="1" x14ac:dyDescent="0.3">
      <c r="G905" s="1"/>
    </row>
    <row r="906" spans="7:7" ht="14.25" customHeight="1" x14ac:dyDescent="0.3">
      <c r="G906" s="1"/>
    </row>
    <row r="907" spans="7:7" ht="14.25" customHeight="1" x14ac:dyDescent="0.3">
      <c r="G907" s="1"/>
    </row>
    <row r="908" spans="7:7" ht="14.25" customHeight="1" x14ac:dyDescent="0.3">
      <c r="G908" s="1"/>
    </row>
    <row r="909" spans="7:7" ht="14.25" customHeight="1" x14ac:dyDescent="0.3">
      <c r="G909" s="1"/>
    </row>
    <row r="910" spans="7:7" ht="14.25" customHeight="1" x14ac:dyDescent="0.3">
      <c r="G910" s="1"/>
    </row>
    <row r="911" spans="7:7" ht="14.25" customHeight="1" x14ac:dyDescent="0.3">
      <c r="G911" s="1"/>
    </row>
    <row r="912" spans="7:7" ht="14.25" customHeight="1" x14ac:dyDescent="0.3">
      <c r="G912" s="1"/>
    </row>
    <row r="913" spans="7:7" ht="14.25" customHeight="1" x14ac:dyDescent="0.3">
      <c r="G913" s="1"/>
    </row>
    <row r="914" spans="7:7" ht="14.25" customHeight="1" x14ac:dyDescent="0.3">
      <c r="G914" s="1"/>
    </row>
    <row r="915" spans="7:7" ht="14.25" customHeight="1" x14ac:dyDescent="0.3">
      <c r="G915" s="1"/>
    </row>
    <row r="916" spans="7:7" ht="14.25" customHeight="1" x14ac:dyDescent="0.3">
      <c r="G916" s="1"/>
    </row>
    <row r="917" spans="7:7" ht="14.25" customHeight="1" x14ac:dyDescent="0.3">
      <c r="G917" s="1"/>
    </row>
    <row r="918" spans="7:7" ht="14.25" customHeight="1" x14ac:dyDescent="0.3">
      <c r="G918" s="1"/>
    </row>
    <row r="919" spans="7:7" ht="14.25" customHeight="1" x14ac:dyDescent="0.3">
      <c r="G919" s="1"/>
    </row>
    <row r="920" spans="7:7" ht="14.25" customHeight="1" x14ac:dyDescent="0.3">
      <c r="G920" s="1"/>
    </row>
    <row r="921" spans="7:7" ht="14.25" customHeight="1" x14ac:dyDescent="0.3">
      <c r="G921" s="1"/>
    </row>
    <row r="922" spans="7:7" ht="14.25" customHeight="1" x14ac:dyDescent="0.3">
      <c r="G922" s="1"/>
    </row>
    <row r="923" spans="7:7" ht="14.25" customHeight="1" x14ac:dyDescent="0.3">
      <c r="G923" s="1"/>
    </row>
    <row r="924" spans="7:7" ht="14.25" customHeight="1" x14ac:dyDescent="0.3">
      <c r="G924" s="1"/>
    </row>
    <row r="925" spans="7:7" ht="14.25" customHeight="1" x14ac:dyDescent="0.3">
      <c r="G925" s="1"/>
    </row>
    <row r="926" spans="7:7" ht="14.25" customHeight="1" x14ac:dyDescent="0.3">
      <c r="G926" s="1"/>
    </row>
    <row r="927" spans="7:7" ht="14.25" customHeight="1" x14ac:dyDescent="0.3">
      <c r="G927" s="1"/>
    </row>
    <row r="928" spans="7:7" ht="14.25" customHeight="1" x14ac:dyDescent="0.3">
      <c r="G928" s="1"/>
    </row>
    <row r="929" spans="7:7" ht="14.25" customHeight="1" x14ac:dyDescent="0.3">
      <c r="G929" s="1"/>
    </row>
    <row r="930" spans="7:7" ht="14.25" customHeight="1" x14ac:dyDescent="0.3">
      <c r="G930" s="1"/>
    </row>
    <row r="931" spans="7:7" ht="14.25" customHeight="1" x14ac:dyDescent="0.3">
      <c r="G931" s="1"/>
    </row>
    <row r="932" spans="7:7" ht="14.25" customHeight="1" x14ac:dyDescent="0.3">
      <c r="G932" s="1"/>
    </row>
    <row r="933" spans="7:7" ht="14.25" customHeight="1" x14ac:dyDescent="0.3">
      <c r="G933" s="1"/>
    </row>
    <row r="934" spans="7:7" ht="14.25" customHeight="1" x14ac:dyDescent="0.3">
      <c r="G934" s="1"/>
    </row>
    <row r="935" spans="7:7" ht="14.25" customHeight="1" x14ac:dyDescent="0.3">
      <c r="G935" s="1"/>
    </row>
    <row r="936" spans="7:7" ht="14.25" customHeight="1" x14ac:dyDescent="0.3">
      <c r="G936" s="1"/>
    </row>
    <row r="937" spans="7:7" ht="14.25" customHeight="1" x14ac:dyDescent="0.3">
      <c r="G937" s="1"/>
    </row>
    <row r="938" spans="7:7" ht="14.25" customHeight="1" x14ac:dyDescent="0.3">
      <c r="G938" s="1"/>
    </row>
    <row r="939" spans="7:7" ht="14.25" customHeight="1" x14ac:dyDescent="0.3">
      <c r="G939" s="1"/>
    </row>
    <row r="940" spans="7:7" ht="14.25" customHeight="1" x14ac:dyDescent="0.3">
      <c r="G940" s="1"/>
    </row>
    <row r="941" spans="7:7" ht="14.25" customHeight="1" x14ac:dyDescent="0.3">
      <c r="G941" s="1"/>
    </row>
    <row r="942" spans="7:7" ht="14.25" customHeight="1" x14ac:dyDescent="0.3">
      <c r="G942" s="1"/>
    </row>
    <row r="943" spans="7:7" ht="14.25" customHeight="1" x14ac:dyDescent="0.3">
      <c r="G943" s="1"/>
    </row>
    <row r="944" spans="7:7" ht="14.25" customHeight="1" x14ac:dyDescent="0.3">
      <c r="G944" s="1"/>
    </row>
    <row r="945" spans="7:7" ht="14.25" customHeight="1" x14ac:dyDescent="0.3">
      <c r="G945" s="1"/>
    </row>
    <row r="946" spans="7:7" ht="14.25" customHeight="1" x14ac:dyDescent="0.3">
      <c r="G946" s="1"/>
    </row>
    <row r="947" spans="7:7" ht="14.25" customHeight="1" x14ac:dyDescent="0.3">
      <c r="G947" s="1"/>
    </row>
    <row r="948" spans="7:7" ht="14.25" customHeight="1" x14ac:dyDescent="0.3">
      <c r="G948" s="1"/>
    </row>
    <row r="949" spans="7:7" ht="14.25" customHeight="1" x14ac:dyDescent="0.3">
      <c r="G949" s="1"/>
    </row>
    <row r="950" spans="7:7" ht="14.25" customHeight="1" x14ac:dyDescent="0.3">
      <c r="G950" s="1"/>
    </row>
    <row r="951" spans="7:7" ht="14.25" customHeight="1" x14ac:dyDescent="0.3">
      <c r="G951" s="1"/>
    </row>
    <row r="952" spans="7:7" ht="14.25" customHeight="1" x14ac:dyDescent="0.3">
      <c r="G952" s="1"/>
    </row>
    <row r="953" spans="7:7" ht="14.25" customHeight="1" x14ac:dyDescent="0.3">
      <c r="G953" s="1"/>
    </row>
    <row r="954" spans="7:7" ht="14.25" customHeight="1" x14ac:dyDescent="0.3">
      <c r="G954" s="1"/>
    </row>
    <row r="955" spans="7:7" ht="14.25" customHeight="1" x14ac:dyDescent="0.3">
      <c r="G955" s="1"/>
    </row>
    <row r="956" spans="7:7" ht="14.25" customHeight="1" x14ac:dyDescent="0.3">
      <c r="G956" s="1"/>
    </row>
    <row r="957" spans="7:7" ht="14.25" customHeight="1" x14ac:dyDescent="0.3">
      <c r="G957" s="1"/>
    </row>
    <row r="958" spans="7:7" ht="14.25" customHeight="1" x14ac:dyDescent="0.3">
      <c r="G958" s="1"/>
    </row>
    <row r="959" spans="7:7" ht="14.25" customHeight="1" x14ac:dyDescent="0.3">
      <c r="G959" s="1"/>
    </row>
    <row r="960" spans="7:7" ht="14.25" customHeight="1" x14ac:dyDescent="0.3">
      <c r="G960" s="1"/>
    </row>
    <row r="961" spans="7:7" ht="14.25" customHeight="1" x14ac:dyDescent="0.3">
      <c r="G961" s="1"/>
    </row>
    <row r="962" spans="7:7" ht="14.25" customHeight="1" x14ac:dyDescent="0.3">
      <c r="G962" s="1"/>
    </row>
    <row r="963" spans="7:7" ht="14.25" customHeight="1" x14ac:dyDescent="0.3">
      <c r="G963" s="1"/>
    </row>
    <row r="964" spans="7:7" ht="14.25" customHeight="1" x14ac:dyDescent="0.3">
      <c r="G964" s="1"/>
    </row>
    <row r="965" spans="7:7" ht="14.25" customHeight="1" x14ac:dyDescent="0.3">
      <c r="G965" s="1"/>
    </row>
    <row r="966" spans="7:7" ht="14.25" customHeight="1" x14ac:dyDescent="0.3">
      <c r="G966" s="1"/>
    </row>
    <row r="967" spans="7:7" ht="14.25" customHeight="1" x14ac:dyDescent="0.3">
      <c r="G967" s="1"/>
    </row>
    <row r="968" spans="7:7" ht="14.25" customHeight="1" x14ac:dyDescent="0.3">
      <c r="G968" s="1"/>
    </row>
    <row r="969" spans="7:7" ht="14.25" customHeight="1" x14ac:dyDescent="0.3">
      <c r="G969" s="1"/>
    </row>
    <row r="970" spans="7:7" ht="14.25" customHeight="1" x14ac:dyDescent="0.3">
      <c r="G970" s="1"/>
    </row>
    <row r="971" spans="7:7" ht="14.25" customHeight="1" x14ac:dyDescent="0.3">
      <c r="G971" s="1"/>
    </row>
    <row r="972" spans="7:7" ht="14.25" customHeight="1" x14ac:dyDescent="0.3">
      <c r="G972" s="1"/>
    </row>
    <row r="973" spans="7:7" ht="14.25" customHeight="1" x14ac:dyDescent="0.3">
      <c r="G973" s="1"/>
    </row>
    <row r="974" spans="7:7" ht="14.25" customHeight="1" x14ac:dyDescent="0.3">
      <c r="G974" s="1"/>
    </row>
    <row r="975" spans="7:7" ht="14.25" customHeight="1" x14ac:dyDescent="0.3">
      <c r="G975" s="1"/>
    </row>
    <row r="976" spans="7:7" ht="14.25" customHeight="1" x14ac:dyDescent="0.3">
      <c r="G976" s="1"/>
    </row>
    <row r="977" spans="7:7" ht="14.25" customHeight="1" x14ac:dyDescent="0.3">
      <c r="G977" s="1"/>
    </row>
    <row r="978" spans="7:7" ht="14.25" customHeight="1" x14ac:dyDescent="0.3">
      <c r="G978" s="1"/>
    </row>
    <row r="979" spans="7:7" ht="14.25" customHeight="1" x14ac:dyDescent="0.3">
      <c r="G979" s="1"/>
    </row>
    <row r="980" spans="7:7" ht="14.25" customHeight="1" x14ac:dyDescent="0.3">
      <c r="G980" s="1"/>
    </row>
    <row r="981" spans="7:7" ht="14.25" customHeight="1" x14ac:dyDescent="0.3">
      <c r="G981" s="1"/>
    </row>
    <row r="982" spans="7:7" ht="14.25" customHeight="1" x14ac:dyDescent="0.3">
      <c r="G982" s="1"/>
    </row>
    <row r="983" spans="7:7" ht="14.25" customHeight="1" x14ac:dyDescent="0.3">
      <c r="G983" s="1"/>
    </row>
    <row r="984" spans="7:7" ht="14.25" customHeight="1" x14ac:dyDescent="0.3">
      <c r="G984" s="1"/>
    </row>
    <row r="985" spans="7:7" ht="14.25" customHeight="1" x14ac:dyDescent="0.3">
      <c r="G985" s="1"/>
    </row>
    <row r="986" spans="7:7" ht="14.25" customHeight="1" x14ac:dyDescent="0.3">
      <c r="G986" s="1"/>
    </row>
    <row r="987" spans="7:7" ht="14.25" customHeight="1" x14ac:dyDescent="0.3">
      <c r="G987" s="1"/>
    </row>
    <row r="988" spans="7:7" ht="14.25" customHeight="1" x14ac:dyDescent="0.3">
      <c r="G988" s="1"/>
    </row>
    <row r="989" spans="7:7" ht="14.25" customHeight="1" x14ac:dyDescent="0.3">
      <c r="G989" s="1"/>
    </row>
    <row r="990" spans="7:7" ht="14.25" customHeight="1" x14ac:dyDescent="0.3">
      <c r="G990" s="1"/>
    </row>
    <row r="991" spans="7:7" ht="14.25" customHeight="1" x14ac:dyDescent="0.3">
      <c r="G991" s="1"/>
    </row>
    <row r="992" spans="7:7" ht="14.25" customHeight="1" x14ac:dyDescent="0.3">
      <c r="G992" s="1"/>
    </row>
    <row r="993" spans="7:7" ht="14.25" customHeight="1" x14ac:dyDescent="0.3">
      <c r="G993" s="1"/>
    </row>
    <row r="994" spans="7:7" ht="14.25" customHeight="1" x14ac:dyDescent="0.3">
      <c r="G994" s="1"/>
    </row>
    <row r="995" spans="7:7" ht="14.25" customHeight="1" x14ac:dyDescent="0.3">
      <c r="G995" s="1"/>
    </row>
    <row r="996" spans="7:7" ht="14.25" customHeight="1" x14ac:dyDescent="0.3">
      <c r="G996" s="1"/>
    </row>
    <row r="997" spans="7:7" ht="14.25" customHeight="1" x14ac:dyDescent="0.3">
      <c r="G997" s="1"/>
    </row>
    <row r="998" spans="7:7" ht="14.25" customHeight="1" x14ac:dyDescent="0.3">
      <c r="G998" s="1"/>
    </row>
    <row r="999" spans="7:7" ht="14.25" customHeight="1" x14ac:dyDescent="0.3">
      <c r="G999" s="1"/>
    </row>
    <row r="1000" spans="7:7" ht="14.25" customHeight="1" x14ac:dyDescent="0.3">
      <c r="G1000" s="1"/>
    </row>
    <row r="1001" spans="7:7" ht="14.25" customHeight="1" x14ac:dyDescent="0.3">
      <c r="G1001" s="1"/>
    </row>
    <row r="1002" spans="7:7" ht="15" customHeight="1" x14ac:dyDescent="0.3">
      <c r="G1002" s="1"/>
    </row>
    <row r="1003" spans="7:7" ht="15" customHeight="1" x14ac:dyDescent="0.3">
      <c r="G1003" s="1"/>
    </row>
    <row r="1004" spans="7:7" ht="15" customHeight="1" x14ac:dyDescent="0.3">
      <c r="G1004" s="1"/>
    </row>
    <row r="1005" spans="7:7" ht="15" customHeight="1" x14ac:dyDescent="0.3">
      <c r="G1005" s="1"/>
    </row>
    <row r="1006" spans="7:7" ht="15" customHeight="1" x14ac:dyDescent="0.3">
      <c r="G1006" s="1"/>
    </row>
    <row r="1007" spans="7:7" ht="15" customHeight="1" x14ac:dyDescent="0.3">
      <c r="G1007" s="1"/>
    </row>
    <row r="1008" spans="7:7" ht="15" customHeight="1" x14ac:dyDescent="0.3">
      <c r="G1008" s="1"/>
    </row>
    <row r="1009" spans="7:7" ht="15" customHeight="1" x14ac:dyDescent="0.3">
      <c r="G1009" s="1"/>
    </row>
    <row r="1010" spans="7:7" ht="15" customHeight="1" x14ac:dyDescent="0.3">
      <c r="G1010" s="1"/>
    </row>
    <row r="1011" spans="7:7" ht="15" customHeight="1" x14ac:dyDescent="0.3">
      <c r="G1011" s="1"/>
    </row>
    <row r="1012" spans="7:7" ht="15" customHeight="1" x14ac:dyDescent="0.3">
      <c r="G1012" s="1"/>
    </row>
    <row r="1013" spans="7:7" ht="15" customHeight="1" x14ac:dyDescent="0.3">
      <c r="G1013" s="1"/>
    </row>
    <row r="1014" spans="7:7" ht="15" customHeight="1" x14ac:dyDescent="0.3">
      <c r="G1014" s="1"/>
    </row>
    <row r="1015" spans="7:7" ht="15" customHeight="1" x14ac:dyDescent="0.3">
      <c r="G1015" s="1"/>
    </row>
    <row r="1016" spans="7:7" ht="15" customHeight="1" x14ac:dyDescent="0.3">
      <c r="G1016" s="1"/>
    </row>
    <row r="1017" spans="7:7" ht="15" customHeight="1" x14ac:dyDescent="0.3">
      <c r="G1017" s="1"/>
    </row>
    <row r="1018" spans="7:7" ht="15" customHeight="1" x14ac:dyDescent="0.3">
      <c r="G1018" s="1"/>
    </row>
    <row r="1019" spans="7:7" ht="15" customHeight="1" x14ac:dyDescent="0.3">
      <c r="G1019" s="1"/>
    </row>
    <row r="1020" spans="7:7" ht="15" customHeight="1" x14ac:dyDescent="0.3">
      <c r="G1020" s="1"/>
    </row>
    <row r="1021" spans="7:7" ht="15" customHeight="1" x14ac:dyDescent="0.3">
      <c r="G1021" s="1"/>
    </row>
  </sheetData>
  <mergeCells count="97">
    <mergeCell ref="A4:G4"/>
    <mergeCell ref="A5:G5"/>
    <mergeCell ref="H37:J37"/>
    <mergeCell ref="H27:J27"/>
    <mergeCell ref="H48:J48"/>
    <mergeCell ref="H18:J18"/>
    <mergeCell ref="H10:Q10"/>
    <mergeCell ref="H19:Q19"/>
    <mergeCell ref="H28:Q28"/>
    <mergeCell ref="A8:C8"/>
    <mergeCell ref="D8:G8"/>
    <mergeCell ref="A11:G11"/>
    <mergeCell ref="A12:G12"/>
    <mergeCell ref="A15:C15"/>
    <mergeCell ref="A16:G16"/>
    <mergeCell ref="A22:C22"/>
    <mergeCell ref="E70:G70"/>
    <mergeCell ref="E111:G111"/>
    <mergeCell ref="A113:G113"/>
    <mergeCell ref="B115:C115"/>
    <mergeCell ref="D115:E115"/>
    <mergeCell ref="A81:G81"/>
    <mergeCell ref="A82:G82"/>
    <mergeCell ref="E109:G109"/>
    <mergeCell ref="C126:D126"/>
    <mergeCell ref="E126:G126"/>
    <mergeCell ref="B119:C119"/>
    <mergeCell ref="D119:E119"/>
    <mergeCell ref="A121:D121"/>
    <mergeCell ref="E122:G122"/>
    <mergeCell ref="A123:D123"/>
    <mergeCell ref="C124:D124"/>
    <mergeCell ref="E124:G124"/>
    <mergeCell ref="M77:Q77"/>
    <mergeCell ref="H78:K78"/>
    <mergeCell ref="J81:K81"/>
    <mergeCell ref="M81:Q81"/>
    <mergeCell ref="B118:C118"/>
    <mergeCell ref="D118:E118"/>
    <mergeCell ref="A111:C111"/>
    <mergeCell ref="B117:C117"/>
    <mergeCell ref="B116:C116"/>
    <mergeCell ref="D116:E116"/>
    <mergeCell ref="D117:E117"/>
    <mergeCell ref="H73:J73"/>
    <mergeCell ref="E110:G110"/>
    <mergeCell ref="A110:C110"/>
    <mergeCell ref="H49:Q49"/>
    <mergeCell ref="A99:C99"/>
    <mergeCell ref="A109:C109"/>
    <mergeCell ref="H58:Q58"/>
    <mergeCell ref="H57:J57"/>
    <mergeCell ref="M78:Q78"/>
    <mergeCell ref="E99:G99"/>
    <mergeCell ref="A100:G100"/>
    <mergeCell ref="H74:J74"/>
    <mergeCell ref="J79:K79"/>
    <mergeCell ref="M79:Q79"/>
    <mergeCell ref="M76:Q76"/>
    <mergeCell ref="H76:K76"/>
    <mergeCell ref="A23:G23"/>
    <mergeCell ref="A26:C26"/>
    <mergeCell ref="A27:G27"/>
    <mergeCell ref="A30:C30"/>
    <mergeCell ref="A31:G31"/>
    <mergeCell ref="A33:C33"/>
    <mergeCell ref="H66:J66"/>
    <mergeCell ref="E79:G79"/>
    <mergeCell ref="B80:C80"/>
    <mergeCell ref="E80:G80"/>
    <mergeCell ref="A79:C79"/>
    <mergeCell ref="A34:C34"/>
    <mergeCell ref="E34:F34"/>
    <mergeCell ref="A35:F35"/>
    <mergeCell ref="A51:C51"/>
    <mergeCell ref="E51:G51"/>
    <mergeCell ref="B52:C52"/>
    <mergeCell ref="E52:G52"/>
    <mergeCell ref="A70:C70"/>
    <mergeCell ref="A53:G53"/>
    <mergeCell ref="A54:G54"/>
    <mergeCell ref="A1:C1"/>
    <mergeCell ref="D1:G2"/>
    <mergeCell ref="H1:J1"/>
    <mergeCell ref="K1:Q2"/>
    <mergeCell ref="A71:G71"/>
    <mergeCell ref="H4:Q4"/>
    <mergeCell ref="H5:Q5"/>
    <mergeCell ref="A10:G10"/>
    <mergeCell ref="A7:C7"/>
    <mergeCell ref="D7:G7"/>
    <mergeCell ref="H7:J7"/>
    <mergeCell ref="K7:Q7"/>
    <mergeCell ref="H8:J8"/>
    <mergeCell ref="K8:Q8"/>
    <mergeCell ref="H38:Q38"/>
    <mergeCell ref="H67:Q67"/>
  </mergeCells>
  <pageMargins left="1.1811023622047243" right="0.78740157480314965" top="0.78740157480314965" bottom="0.78740157480314965" header="0" footer="0"/>
  <pageSetup paperSize="9" scale="8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26"/>
  <sheetViews>
    <sheetView topLeftCell="A88" zoomScale="80" zoomScaleNormal="80" workbookViewId="0">
      <selection activeCell="M79" sqref="M79:Q79"/>
    </sheetView>
  </sheetViews>
  <sheetFormatPr defaultRowHeight="14.4" x14ac:dyDescent="0.3"/>
  <cols>
    <col min="1" max="1" width="4.6640625" style="299" customWidth="1"/>
    <col min="2" max="2" width="11.21875" style="519" customWidth="1"/>
    <col min="3" max="3" width="45.44140625" style="299" customWidth="1"/>
    <col min="4" max="4" width="7.44140625" style="299" bestFit="1" customWidth="1"/>
    <col min="5" max="5" width="10.33203125" style="299" customWidth="1"/>
    <col min="6" max="6" width="8.6640625" style="299" bestFit="1" customWidth="1"/>
    <col min="7" max="7" width="12.88671875" style="299" customWidth="1"/>
    <col min="8" max="8" width="3.5546875" style="264" customWidth="1"/>
    <col min="9" max="9" width="11" style="329" bestFit="1" customWidth="1"/>
    <col min="10" max="10" width="40.77734375" style="264" customWidth="1"/>
    <col min="11" max="11" width="4" style="264" bestFit="1" customWidth="1"/>
    <col min="12" max="12" width="5" style="264" bestFit="1" customWidth="1"/>
    <col min="13" max="13" width="4" style="264" bestFit="1" customWidth="1"/>
    <col min="14" max="14" width="5.77734375" style="264" bestFit="1" customWidth="1"/>
    <col min="15" max="15" width="4" style="264" bestFit="1" customWidth="1"/>
    <col min="16" max="16" width="5.77734375" style="486" bestFit="1" customWidth="1"/>
    <col min="17" max="17" width="16.44140625" style="264" customWidth="1"/>
  </cols>
  <sheetData>
    <row r="1" spans="1:17" s="596" customFormat="1" ht="47.4" customHeight="1" x14ac:dyDescent="0.3">
      <c r="A1" s="642" t="s">
        <v>1038</v>
      </c>
      <c r="B1" s="651"/>
      <c r="C1" s="651"/>
      <c r="D1" s="652" t="s">
        <v>1043</v>
      </c>
      <c r="E1" s="653"/>
      <c r="F1" s="653"/>
      <c r="G1" s="653"/>
      <c r="H1" s="642" t="s">
        <v>1038</v>
      </c>
      <c r="I1" s="651"/>
      <c r="J1" s="651"/>
      <c r="K1" s="652" t="s">
        <v>1041</v>
      </c>
      <c r="L1" s="653"/>
      <c r="M1" s="653"/>
      <c r="N1" s="653"/>
      <c r="O1" s="653"/>
      <c r="P1" s="653"/>
      <c r="Q1" s="653"/>
    </row>
    <row r="2" spans="1:17" s="596" customFormat="1" ht="13.8" x14ac:dyDescent="0.3">
      <c r="A2" s="591"/>
      <c r="B2" s="593"/>
      <c r="C2" s="298" t="s">
        <v>799</v>
      </c>
      <c r="D2" s="653"/>
      <c r="E2" s="653"/>
      <c r="F2" s="653"/>
      <c r="G2" s="653"/>
      <c r="H2" s="591"/>
      <c r="I2" s="394"/>
      <c r="J2" s="298" t="s">
        <v>799</v>
      </c>
      <c r="K2" s="653"/>
      <c r="L2" s="653"/>
      <c r="M2" s="653"/>
      <c r="N2" s="653"/>
      <c r="O2" s="653"/>
      <c r="P2" s="653"/>
      <c r="Q2" s="653"/>
    </row>
    <row r="3" spans="1:17" s="597" customFormat="1" ht="15.6" x14ac:dyDescent="0.3">
      <c r="A3" s="104"/>
      <c r="B3" s="595"/>
      <c r="C3" s="43"/>
      <c r="D3" s="106"/>
      <c r="E3" s="106"/>
      <c r="F3" s="106"/>
      <c r="G3" s="106"/>
      <c r="H3" s="104"/>
      <c r="I3" s="595"/>
      <c r="J3" s="43"/>
      <c r="K3" s="501"/>
      <c r="L3" s="501"/>
      <c r="M3" s="501"/>
      <c r="N3" s="501"/>
      <c r="O3" s="501"/>
      <c r="P3" s="501"/>
    </row>
    <row r="4" spans="1:17" s="597" customFormat="1" ht="15" customHeight="1" x14ac:dyDescent="0.3">
      <c r="A4" s="654" t="s">
        <v>1042</v>
      </c>
      <c r="B4" s="654"/>
      <c r="C4" s="654"/>
      <c r="D4" s="654"/>
      <c r="E4" s="654"/>
      <c r="F4" s="654"/>
      <c r="G4" s="654"/>
      <c r="H4" s="655" t="s">
        <v>1042</v>
      </c>
      <c r="I4" s="655"/>
      <c r="J4" s="655"/>
      <c r="K4" s="655"/>
      <c r="L4" s="655"/>
      <c r="M4" s="655"/>
      <c r="N4" s="655"/>
      <c r="O4" s="655"/>
      <c r="P4" s="655"/>
      <c r="Q4" s="655"/>
    </row>
    <row r="5" spans="1:17" s="597" customFormat="1" ht="14.25" customHeight="1" x14ac:dyDescent="0.3">
      <c r="A5" s="648" t="s">
        <v>17</v>
      </c>
      <c r="B5" s="649"/>
      <c r="C5" s="649"/>
      <c r="D5" s="649"/>
      <c r="E5" s="649"/>
      <c r="F5" s="649"/>
      <c r="G5" s="649"/>
      <c r="H5" s="650" t="s">
        <v>18</v>
      </c>
      <c r="I5" s="650"/>
      <c r="J5" s="650"/>
      <c r="K5" s="650"/>
      <c r="L5" s="650"/>
      <c r="M5" s="650"/>
      <c r="N5" s="650"/>
      <c r="O5" s="650"/>
      <c r="P5" s="650"/>
      <c r="Q5" s="650"/>
    </row>
    <row r="6" spans="1:17" x14ac:dyDescent="0.3">
      <c r="A6" s="488"/>
      <c r="B6" s="488"/>
      <c r="C6" s="485"/>
      <c r="D6" s="482"/>
      <c r="E6" s="485"/>
      <c r="F6" s="401"/>
      <c r="G6" s="466"/>
      <c r="H6" s="466"/>
      <c r="I6" s="394"/>
      <c r="J6" s="466"/>
      <c r="K6" s="466"/>
      <c r="L6" s="466"/>
      <c r="M6" s="466"/>
      <c r="N6" s="466"/>
      <c r="O6" s="466"/>
      <c r="P6" s="466"/>
      <c r="Q6" s="466"/>
    </row>
    <row r="7" spans="1:17" ht="15" customHeight="1" x14ac:dyDescent="0.3">
      <c r="A7" s="743" t="s">
        <v>940</v>
      </c>
      <c r="B7" s="651"/>
      <c r="C7" s="651"/>
      <c r="D7" s="757" t="s">
        <v>19</v>
      </c>
      <c r="E7" s="757"/>
      <c r="F7" s="757"/>
      <c r="G7" s="757"/>
      <c r="H7" s="743" t="s">
        <v>940</v>
      </c>
      <c r="I7" s="651"/>
      <c r="J7" s="651"/>
      <c r="K7" s="757" t="s">
        <v>19</v>
      </c>
      <c r="L7" s="757"/>
      <c r="M7" s="757"/>
      <c r="N7" s="757"/>
      <c r="O7" s="757"/>
      <c r="P7" s="757"/>
      <c r="Q7" s="757"/>
    </row>
    <row r="8" spans="1:17" ht="15" customHeight="1" x14ac:dyDescent="0.3">
      <c r="A8" s="715" t="s">
        <v>941</v>
      </c>
      <c r="B8" s="651"/>
      <c r="C8" s="651"/>
      <c r="D8" s="715" t="s">
        <v>808</v>
      </c>
      <c r="E8" s="715"/>
      <c r="F8" s="715"/>
      <c r="G8" s="715"/>
      <c r="H8" s="715" t="s">
        <v>942</v>
      </c>
      <c r="I8" s="651"/>
      <c r="J8" s="651"/>
      <c r="K8" s="809" t="s">
        <v>808</v>
      </c>
      <c r="L8" s="809"/>
      <c r="M8" s="809"/>
      <c r="N8" s="809"/>
      <c r="O8" s="809"/>
      <c r="P8" s="809"/>
      <c r="Q8" s="809"/>
    </row>
    <row r="9" spans="1:17" x14ac:dyDescent="0.3">
      <c r="F9" s="47"/>
    </row>
    <row r="10" spans="1:17" s="56" customFormat="1" ht="79.2" customHeight="1" x14ac:dyDescent="0.25">
      <c r="A10" s="260" t="s">
        <v>23</v>
      </c>
      <c r="B10" s="260" t="s">
        <v>24</v>
      </c>
      <c r="C10" s="260" t="s">
        <v>25</v>
      </c>
      <c r="D10" s="260" t="s">
        <v>0</v>
      </c>
      <c r="E10" s="260" t="s">
        <v>1</v>
      </c>
      <c r="F10" s="260" t="s">
        <v>2</v>
      </c>
      <c r="G10" s="260" t="s">
        <v>671</v>
      </c>
      <c r="H10" s="50" t="s">
        <v>23</v>
      </c>
      <c r="I10" s="16" t="s">
        <v>27</v>
      </c>
      <c r="J10" s="45" t="s">
        <v>28</v>
      </c>
      <c r="K10" s="330" t="s">
        <v>29</v>
      </c>
      <c r="L10" s="330" t="s">
        <v>30</v>
      </c>
      <c r="M10" s="330" t="s">
        <v>31</v>
      </c>
      <c r="N10" s="330" t="s">
        <v>32</v>
      </c>
      <c r="O10" s="330" t="s">
        <v>33</v>
      </c>
      <c r="P10" s="66" t="s">
        <v>840</v>
      </c>
      <c r="Q10" s="33" t="s">
        <v>26</v>
      </c>
    </row>
    <row r="11" spans="1:17" s="56" customFormat="1" ht="15" customHeight="1" x14ac:dyDescent="0.3">
      <c r="A11" s="618" t="s">
        <v>34</v>
      </c>
      <c r="B11" s="705"/>
      <c r="C11" s="705"/>
      <c r="D11" s="705"/>
      <c r="E11" s="705"/>
      <c r="F11" s="705"/>
      <c r="G11" s="697"/>
      <c r="H11" s="785" t="s">
        <v>660</v>
      </c>
      <c r="I11" s="786"/>
      <c r="J11" s="786"/>
      <c r="K11" s="786"/>
      <c r="L11" s="786"/>
      <c r="M11" s="786"/>
      <c r="N11" s="786"/>
      <c r="O11" s="786"/>
      <c r="P11" s="786"/>
      <c r="Q11" s="787"/>
    </row>
    <row r="12" spans="1:17" s="56" customFormat="1" ht="15" customHeight="1" x14ac:dyDescent="0.25">
      <c r="A12" s="601" t="s">
        <v>36</v>
      </c>
      <c r="B12" s="602"/>
      <c r="C12" s="602"/>
      <c r="D12" s="602"/>
      <c r="E12" s="602"/>
      <c r="F12" s="602"/>
      <c r="G12" s="603"/>
      <c r="H12" s="229">
        <v>1</v>
      </c>
      <c r="I12" s="228" t="s">
        <v>37</v>
      </c>
      <c r="J12" s="308" t="s">
        <v>38</v>
      </c>
      <c r="K12" s="228">
        <v>3</v>
      </c>
      <c r="L12" s="196">
        <v>64</v>
      </c>
      <c r="M12" s="195">
        <v>32</v>
      </c>
      <c r="N12" s="195">
        <v>32</v>
      </c>
      <c r="O12" s="195">
        <v>0</v>
      </c>
      <c r="P12" s="178">
        <v>80</v>
      </c>
      <c r="Q12" s="146" t="s">
        <v>718</v>
      </c>
    </row>
    <row r="13" spans="1:17" s="56" customFormat="1" ht="15" customHeight="1" x14ac:dyDescent="0.25">
      <c r="A13" s="598" t="s">
        <v>791</v>
      </c>
      <c r="B13" s="604"/>
      <c r="C13" s="604"/>
      <c r="D13" s="604"/>
      <c r="E13" s="604"/>
      <c r="F13" s="604"/>
      <c r="G13" s="605"/>
      <c r="H13" s="229">
        <v>2</v>
      </c>
      <c r="I13" s="228" t="s">
        <v>39</v>
      </c>
      <c r="J13" s="308" t="s">
        <v>10</v>
      </c>
      <c r="K13" s="228">
        <v>3</v>
      </c>
      <c r="L13" s="196">
        <v>64</v>
      </c>
      <c r="M13" s="195">
        <v>32</v>
      </c>
      <c r="N13" s="195">
        <v>64</v>
      </c>
      <c r="O13" s="195">
        <v>0</v>
      </c>
      <c r="P13" s="178">
        <v>80</v>
      </c>
      <c r="Q13" s="146" t="s">
        <v>718</v>
      </c>
    </row>
    <row r="14" spans="1:17" s="56" customFormat="1" ht="15" customHeight="1" x14ac:dyDescent="0.25">
      <c r="A14" s="147">
        <v>1</v>
      </c>
      <c r="B14" s="147" t="s">
        <v>63</v>
      </c>
      <c r="C14" s="142" t="s">
        <v>64</v>
      </c>
      <c r="D14" s="147">
        <v>1</v>
      </c>
      <c r="E14" s="147"/>
      <c r="F14" s="147" t="s">
        <v>3</v>
      </c>
      <c r="G14" s="146" t="s">
        <v>846</v>
      </c>
      <c r="H14" s="229">
        <v>3</v>
      </c>
      <c r="I14" s="228" t="s">
        <v>289</v>
      </c>
      <c r="J14" s="308" t="s">
        <v>278</v>
      </c>
      <c r="K14" s="228">
        <v>2</v>
      </c>
      <c r="L14" s="196">
        <v>48</v>
      </c>
      <c r="M14" s="195">
        <v>16</v>
      </c>
      <c r="N14" s="195">
        <v>32</v>
      </c>
      <c r="O14" s="195">
        <v>0</v>
      </c>
      <c r="P14" s="178">
        <v>48</v>
      </c>
      <c r="Q14" s="7" t="s">
        <v>656</v>
      </c>
    </row>
    <row r="15" spans="1:17" s="56" customFormat="1" ht="15" customHeight="1" x14ac:dyDescent="0.25">
      <c r="A15" s="147">
        <v>2</v>
      </c>
      <c r="B15" s="147" t="s">
        <v>55</v>
      </c>
      <c r="C15" s="142" t="s">
        <v>6</v>
      </c>
      <c r="D15" s="147">
        <v>3</v>
      </c>
      <c r="E15" s="147"/>
      <c r="F15" s="147" t="s">
        <v>3</v>
      </c>
      <c r="G15" s="146" t="s">
        <v>718</v>
      </c>
      <c r="H15" s="229">
        <v>4</v>
      </c>
      <c r="I15" s="228" t="s">
        <v>290</v>
      </c>
      <c r="J15" s="308" t="s">
        <v>48</v>
      </c>
      <c r="K15" s="228">
        <v>2</v>
      </c>
      <c r="L15" s="196">
        <v>48</v>
      </c>
      <c r="M15" s="195">
        <v>16</v>
      </c>
      <c r="N15" s="195">
        <v>32</v>
      </c>
      <c r="O15" s="195">
        <v>0</v>
      </c>
      <c r="P15" s="178">
        <v>48</v>
      </c>
      <c r="Q15" s="7" t="s">
        <v>656</v>
      </c>
    </row>
    <row r="16" spans="1:17" s="56" customFormat="1" ht="15" customHeight="1" x14ac:dyDescent="0.25">
      <c r="A16" s="598" t="s">
        <v>793</v>
      </c>
      <c r="B16" s="604"/>
      <c r="C16" s="605"/>
      <c r="D16" s="147">
        <v>4</v>
      </c>
      <c r="E16" s="147"/>
      <c r="F16" s="147"/>
      <c r="G16" s="146"/>
      <c r="H16" s="229">
        <v>5</v>
      </c>
      <c r="I16" s="228" t="s">
        <v>291</v>
      </c>
      <c r="J16" s="308" t="s">
        <v>52</v>
      </c>
      <c r="K16" s="228">
        <v>2</v>
      </c>
      <c r="L16" s="196">
        <v>48</v>
      </c>
      <c r="M16" s="195">
        <v>16</v>
      </c>
      <c r="N16" s="195">
        <v>32</v>
      </c>
      <c r="O16" s="195">
        <v>0</v>
      </c>
      <c r="P16" s="178">
        <v>48</v>
      </c>
      <c r="Q16" s="7" t="s">
        <v>656</v>
      </c>
    </row>
    <row r="17" spans="1:17" s="56" customFormat="1" ht="15" customHeight="1" x14ac:dyDescent="0.25">
      <c r="A17" s="598" t="s">
        <v>792</v>
      </c>
      <c r="B17" s="604"/>
      <c r="C17" s="604"/>
      <c r="D17" s="604"/>
      <c r="E17" s="604"/>
      <c r="F17" s="604"/>
      <c r="G17" s="605"/>
      <c r="H17" s="229">
        <v>6</v>
      </c>
      <c r="I17" s="146" t="s">
        <v>354</v>
      </c>
      <c r="J17" s="143" t="s">
        <v>367</v>
      </c>
      <c r="K17" s="146">
        <v>3</v>
      </c>
      <c r="L17" s="196">
        <v>80</v>
      </c>
      <c r="M17" s="195">
        <v>16</v>
      </c>
      <c r="N17" s="195">
        <v>64</v>
      </c>
      <c r="O17" s="195">
        <v>0</v>
      </c>
      <c r="P17" s="178">
        <v>64</v>
      </c>
      <c r="Q17" s="147" t="s">
        <v>668</v>
      </c>
    </row>
    <row r="18" spans="1:17" s="56" customFormat="1" ht="15" customHeight="1" x14ac:dyDescent="0.25">
      <c r="A18" s="147">
        <v>3</v>
      </c>
      <c r="B18" s="147" t="s">
        <v>37</v>
      </c>
      <c r="C18" s="142" t="s">
        <v>38</v>
      </c>
      <c r="D18" s="147">
        <v>3</v>
      </c>
      <c r="E18" s="147"/>
      <c r="F18" s="147" t="s">
        <v>3</v>
      </c>
      <c r="G18" s="146" t="s">
        <v>718</v>
      </c>
      <c r="H18" s="229">
        <v>7</v>
      </c>
      <c r="I18" s="228" t="s">
        <v>55</v>
      </c>
      <c r="J18" s="308" t="s">
        <v>6</v>
      </c>
      <c r="K18" s="228">
        <v>3</v>
      </c>
      <c r="L18" s="196">
        <v>64</v>
      </c>
      <c r="M18" s="195">
        <v>32</v>
      </c>
      <c r="N18" s="195">
        <v>32</v>
      </c>
      <c r="O18" s="195">
        <v>0</v>
      </c>
      <c r="P18" s="178">
        <v>80</v>
      </c>
      <c r="Q18" s="146" t="s">
        <v>718</v>
      </c>
    </row>
    <row r="19" spans="1:17" s="56" customFormat="1" ht="15" customHeight="1" x14ac:dyDescent="0.3">
      <c r="A19" s="147">
        <v>4</v>
      </c>
      <c r="B19" s="147" t="s">
        <v>41</v>
      </c>
      <c r="C19" s="142" t="s">
        <v>42</v>
      </c>
      <c r="D19" s="147">
        <v>2</v>
      </c>
      <c r="E19" s="147" t="s">
        <v>37</v>
      </c>
      <c r="F19" s="147" t="s">
        <v>4</v>
      </c>
      <c r="G19" s="146" t="s">
        <v>641</v>
      </c>
      <c r="H19" s="689" t="s">
        <v>78</v>
      </c>
      <c r="I19" s="706"/>
      <c r="J19" s="707"/>
      <c r="K19" s="260">
        <f t="shared" ref="K19:P19" si="0">SUM(K12:K18)</f>
        <v>18</v>
      </c>
      <c r="L19" s="45">
        <f t="shared" si="0"/>
        <v>416</v>
      </c>
      <c r="M19" s="45">
        <f t="shared" si="0"/>
        <v>160</v>
      </c>
      <c r="N19" s="45">
        <f t="shared" si="0"/>
        <v>288</v>
      </c>
      <c r="O19" s="45">
        <f t="shared" si="0"/>
        <v>0</v>
      </c>
      <c r="P19" s="4">
        <f t="shared" si="0"/>
        <v>448</v>
      </c>
      <c r="Q19" s="210" t="s">
        <v>762</v>
      </c>
    </row>
    <row r="20" spans="1:17" s="56" customFormat="1" ht="15" customHeight="1" x14ac:dyDescent="0.25">
      <c r="A20" s="147">
        <v>5</v>
      </c>
      <c r="B20" s="147" t="s">
        <v>45</v>
      </c>
      <c r="C20" s="142" t="s">
        <v>46</v>
      </c>
      <c r="D20" s="147">
        <v>3</v>
      </c>
      <c r="E20" s="147"/>
      <c r="F20" s="147" t="s">
        <v>3</v>
      </c>
      <c r="G20" s="146" t="s">
        <v>718</v>
      </c>
      <c r="H20" s="785" t="s">
        <v>661</v>
      </c>
      <c r="I20" s="786"/>
      <c r="J20" s="786"/>
      <c r="K20" s="786"/>
      <c r="L20" s="786"/>
      <c r="M20" s="786"/>
      <c r="N20" s="786"/>
      <c r="O20" s="786"/>
      <c r="P20" s="786"/>
      <c r="Q20" s="787"/>
    </row>
    <row r="21" spans="1:17" s="56" customFormat="1" ht="15" customHeight="1" x14ac:dyDescent="0.25">
      <c r="A21" s="147">
        <v>6</v>
      </c>
      <c r="B21" s="147" t="s">
        <v>49</v>
      </c>
      <c r="C21" s="142" t="s">
        <v>50</v>
      </c>
      <c r="D21" s="147">
        <v>3</v>
      </c>
      <c r="E21" s="147"/>
      <c r="F21" s="147" t="s">
        <v>3</v>
      </c>
      <c r="G21" s="146" t="s">
        <v>718</v>
      </c>
      <c r="H21" s="229">
        <v>1</v>
      </c>
      <c r="I21" s="228" t="s">
        <v>41</v>
      </c>
      <c r="J21" s="308" t="s">
        <v>42</v>
      </c>
      <c r="K21" s="228">
        <v>2</v>
      </c>
      <c r="L21" s="227">
        <v>64</v>
      </c>
      <c r="M21" s="228">
        <v>0</v>
      </c>
      <c r="N21" s="228">
        <v>64</v>
      </c>
      <c r="O21" s="228">
        <v>0</v>
      </c>
      <c r="P21" s="228">
        <v>32</v>
      </c>
      <c r="Q21" s="171" t="s">
        <v>641</v>
      </c>
    </row>
    <row r="22" spans="1:17" s="56" customFormat="1" ht="15" customHeight="1" x14ac:dyDescent="0.25">
      <c r="A22" s="147">
        <v>7</v>
      </c>
      <c r="B22" s="147" t="s">
        <v>773</v>
      </c>
      <c r="C22" s="142" t="s">
        <v>711</v>
      </c>
      <c r="D22" s="147">
        <v>3</v>
      </c>
      <c r="E22" s="147"/>
      <c r="F22" s="147" t="s">
        <v>3</v>
      </c>
      <c r="G22" s="146" t="s">
        <v>718</v>
      </c>
      <c r="H22" s="229">
        <v>2</v>
      </c>
      <c r="I22" s="228" t="s">
        <v>294</v>
      </c>
      <c r="J22" s="308" t="s">
        <v>280</v>
      </c>
      <c r="K22" s="228">
        <v>2</v>
      </c>
      <c r="L22" s="227">
        <v>48</v>
      </c>
      <c r="M22" s="228">
        <v>16</v>
      </c>
      <c r="N22" s="228">
        <v>32</v>
      </c>
      <c r="O22" s="228">
        <v>0</v>
      </c>
      <c r="P22" s="518">
        <v>48</v>
      </c>
      <c r="Q22" s="7" t="s">
        <v>656</v>
      </c>
    </row>
    <row r="23" spans="1:17" s="56" customFormat="1" ht="15" customHeight="1" x14ac:dyDescent="0.25">
      <c r="A23" s="598" t="s">
        <v>793</v>
      </c>
      <c r="B23" s="604"/>
      <c r="C23" s="605"/>
      <c r="D23" s="147">
        <f>SUM(D18:D22)</f>
        <v>14</v>
      </c>
      <c r="E23" s="147"/>
      <c r="F23" s="147"/>
      <c r="G23" s="146"/>
      <c r="H23" s="177">
        <v>3</v>
      </c>
      <c r="I23" s="146" t="s">
        <v>749</v>
      </c>
      <c r="J23" s="143" t="s">
        <v>358</v>
      </c>
      <c r="K23" s="146">
        <v>3</v>
      </c>
      <c r="L23" s="196">
        <v>96</v>
      </c>
      <c r="M23" s="195">
        <v>0</v>
      </c>
      <c r="N23" s="195">
        <v>96</v>
      </c>
      <c r="O23" s="195">
        <v>0</v>
      </c>
      <c r="P23" s="195">
        <v>48</v>
      </c>
      <c r="Q23" s="146" t="s">
        <v>646</v>
      </c>
    </row>
    <row r="24" spans="1:17" s="56" customFormat="1" ht="15" customHeight="1" x14ac:dyDescent="0.25">
      <c r="A24" s="598" t="s">
        <v>794</v>
      </c>
      <c r="B24" s="604"/>
      <c r="C24" s="604"/>
      <c r="D24" s="604"/>
      <c r="E24" s="604"/>
      <c r="F24" s="604"/>
      <c r="G24" s="605"/>
      <c r="H24" s="229">
        <v>4</v>
      </c>
      <c r="I24" s="171" t="s">
        <v>69</v>
      </c>
      <c r="J24" s="308" t="s">
        <v>70</v>
      </c>
      <c r="K24" s="228">
        <v>3</v>
      </c>
      <c r="L24" s="227">
        <v>64</v>
      </c>
      <c r="M24" s="228">
        <v>32</v>
      </c>
      <c r="N24" s="228">
        <v>32</v>
      </c>
      <c r="O24" s="228">
        <v>0</v>
      </c>
      <c r="P24" s="228">
        <v>80</v>
      </c>
      <c r="Q24" s="171" t="s">
        <v>718</v>
      </c>
    </row>
    <row r="25" spans="1:17" s="56" customFormat="1" ht="15" customHeight="1" x14ac:dyDescent="0.25">
      <c r="A25" s="147">
        <v>8</v>
      </c>
      <c r="B25" s="147" t="s">
        <v>53</v>
      </c>
      <c r="C25" s="142" t="s">
        <v>54</v>
      </c>
      <c r="D25" s="147">
        <v>3</v>
      </c>
      <c r="E25" s="147"/>
      <c r="F25" s="147" t="s">
        <v>4</v>
      </c>
      <c r="G25" s="146" t="s">
        <v>718</v>
      </c>
      <c r="H25" s="229">
        <v>5</v>
      </c>
      <c r="I25" s="310" t="s">
        <v>577</v>
      </c>
      <c r="J25" s="170" t="s">
        <v>578</v>
      </c>
      <c r="K25" s="310">
        <v>2</v>
      </c>
      <c r="L25" s="227">
        <v>48</v>
      </c>
      <c r="M25" s="228">
        <v>16</v>
      </c>
      <c r="N25" s="228">
        <v>32</v>
      </c>
      <c r="O25" s="228">
        <v>0</v>
      </c>
      <c r="P25" s="518">
        <v>48</v>
      </c>
      <c r="Q25" s="7" t="s">
        <v>656</v>
      </c>
    </row>
    <row r="26" spans="1:17" s="56" customFormat="1" ht="15" customHeight="1" x14ac:dyDescent="0.25">
      <c r="A26" s="147">
        <v>9</v>
      </c>
      <c r="B26" s="147" t="s">
        <v>60</v>
      </c>
      <c r="C26" s="142" t="s">
        <v>61</v>
      </c>
      <c r="D26" s="147">
        <v>2</v>
      </c>
      <c r="E26" s="147"/>
      <c r="F26" s="147" t="s">
        <v>3</v>
      </c>
      <c r="G26" s="146" t="s">
        <v>656</v>
      </c>
      <c r="H26" s="229">
        <v>7</v>
      </c>
      <c r="I26" s="276" t="s">
        <v>608</v>
      </c>
      <c r="J26" s="275" t="s">
        <v>609</v>
      </c>
      <c r="K26" s="276">
        <v>2</v>
      </c>
      <c r="L26" s="227">
        <v>64</v>
      </c>
      <c r="M26" s="228">
        <v>0</v>
      </c>
      <c r="N26" s="228">
        <v>64</v>
      </c>
      <c r="O26" s="228">
        <v>0</v>
      </c>
      <c r="P26" s="228">
        <v>32</v>
      </c>
      <c r="Q26" s="171" t="s">
        <v>641</v>
      </c>
    </row>
    <row r="27" spans="1:17" s="56" customFormat="1" ht="15" customHeight="1" x14ac:dyDescent="0.25">
      <c r="A27" s="598" t="s">
        <v>793</v>
      </c>
      <c r="B27" s="604"/>
      <c r="C27" s="605"/>
      <c r="D27" s="147">
        <v>5</v>
      </c>
      <c r="E27" s="147"/>
      <c r="F27" s="147"/>
      <c r="G27" s="146"/>
      <c r="H27" s="229">
        <v>8</v>
      </c>
      <c r="I27" s="228" t="s">
        <v>495</v>
      </c>
      <c r="J27" s="307" t="s">
        <v>77</v>
      </c>
      <c r="K27" s="228">
        <v>2</v>
      </c>
      <c r="L27" s="227">
        <v>64</v>
      </c>
      <c r="M27" s="228">
        <v>0</v>
      </c>
      <c r="N27" s="228">
        <v>64</v>
      </c>
      <c r="O27" s="228">
        <v>0</v>
      </c>
      <c r="P27" s="228">
        <v>32</v>
      </c>
      <c r="Q27" s="311" t="s">
        <v>733</v>
      </c>
    </row>
    <row r="28" spans="1:17" s="56" customFormat="1" ht="15" customHeight="1" x14ac:dyDescent="0.3">
      <c r="A28" s="598" t="s">
        <v>795</v>
      </c>
      <c r="B28" s="604"/>
      <c r="C28" s="604"/>
      <c r="D28" s="604"/>
      <c r="E28" s="604"/>
      <c r="F28" s="604"/>
      <c r="G28" s="605"/>
      <c r="H28" s="689" t="s">
        <v>78</v>
      </c>
      <c r="I28" s="706"/>
      <c r="J28" s="707"/>
      <c r="K28" s="260">
        <f t="shared" ref="K28:P28" si="1">SUM(K21:K27)</f>
        <v>16</v>
      </c>
      <c r="L28" s="260">
        <f t="shared" si="1"/>
        <v>448</v>
      </c>
      <c r="M28" s="260">
        <f t="shared" si="1"/>
        <v>64</v>
      </c>
      <c r="N28" s="260">
        <f t="shared" si="1"/>
        <v>384</v>
      </c>
      <c r="O28" s="260">
        <f t="shared" si="1"/>
        <v>0</v>
      </c>
      <c r="P28" s="260">
        <f t="shared" si="1"/>
        <v>320</v>
      </c>
      <c r="Q28" s="312" t="s">
        <v>741</v>
      </c>
    </row>
    <row r="29" spans="1:17" s="56" customFormat="1" ht="15" customHeight="1" x14ac:dyDescent="0.25">
      <c r="A29" s="147">
        <v>10</v>
      </c>
      <c r="B29" s="147" t="s">
        <v>39</v>
      </c>
      <c r="C29" s="142" t="s">
        <v>40</v>
      </c>
      <c r="D29" s="147">
        <v>3</v>
      </c>
      <c r="E29" s="147"/>
      <c r="F29" s="147" t="s">
        <v>4</v>
      </c>
      <c r="G29" s="146" t="s">
        <v>718</v>
      </c>
      <c r="H29" s="785" t="s">
        <v>81</v>
      </c>
      <c r="I29" s="786"/>
      <c r="J29" s="786"/>
      <c r="K29" s="786"/>
      <c r="L29" s="786"/>
      <c r="M29" s="786"/>
      <c r="N29" s="786"/>
      <c r="O29" s="786"/>
      <c r="P29" s="786"/>
      <c r="Q29" s="787"/>
    </row>
    <row r="30" spans="1:17" s="56" customFormat="1" ht="15" customHeight="1" x14ac:dyDescent="0.25">
      <c r="A30" s="147">
        <v>11</v>
      </c>
      <c r="B30" s="147" t="s">
        <v>58</v>
      </c>
      <c r="C30" s="142" t="s">
        <v>59</v>
      </c>
      <c r="D30" s="147">
        <v>1</v>
      </c>
      <c r="E30" s="147"/>
      <c r="F30" s="147" t="s">
        <v>4</v>
      </c>
      <c r="G30" s="146" t="s">
        <v>735</v>
      </c>
      <c r="H30" s="229">
        <v>1</v>
      </c>
      <c r="I30" s="171" t="s">
        <v>63</v>
      </c>
      <c r="J30" s="308" t="s">
        <v>102</v>
      </c>
      <c r="K30" s="228">
        <v>1</v>
      </c>
      <c r="L30" s="310">
        <v>48</v>
      </c>
      <c r="M30" s="171">
        <v>0</v>
      </c>
      <c r="N30" s="171">
        <v>0</v>
      </c>
      <c r="O30" s="171">
        <v>48</v>
      </c>
      <c r="P30" s="171">
        <v>0</v>
      </c>
      <c r="Q30" s="171" t="s">
        <v>846</v>
      </c>
    </row>
    <row r="31" spans="1:17" s="56" customFormat="1" ht="15" customHeight="1" x14ac:dyDescent="0.25">
      <c r="A31" s="598" t="s">
        <v>793</v>
      </c>
      <c r="B31" s="604"/>
      <c r="C31" s="605"/>
      <c r="D31" s="147">
        <v>4</v>
      </c>
      <c r="E31" s="147"/>
      <c r="F31" s="147"/>
      <c r="G31" s="146"/>
      <c r="H31" s="229">
        <v>2</v>
      </c>
      <c r="I31" s="146" t="s">
        <v>363</v>
      </c>
      <c r="J31" s="143" t="s">
        <v>364</v>
      </c>
      <c r="K31" s="146">
        <v>3</v>
      </c>
      <c r="L31" s="196">
        <v>96</v>
      </c>
      <c r="M31" s="195">
        <v>0</v>
      </c>
      <c r="N31" s="195">
        <v>96</v>
      </c>
      <c r="O31" s="195">
        <v>0</v>
      </c>
      <c r="P31" s="195">
        <v>48</v>
      </c>
      <c r="Q31" s="146" t="s">
        <v>646</v>
      </c>
    </row>
    <row r="32" spans="1:17" s="56" customFormat="1" ht="15" customHeight="1" x14ac:dyDescent="0.25">
      <c r="A32" s="598" t="s">
        <v>798</v>
      </c>
      <c r="B32" s="604"/>
      <c r="C32" s="604"/>
      <c r="D32" s="604"/>
      <c r="E32" s="604"/>
      <c r="F32" s="604"/>
      <c r="G32" s="605"/>
      <c r="H32" s="229">
        <v>3</v>
      </c>
      <c r="I32" s="171" t="s">
        <v>160</v>
      </c>
      <c r="J32" s="231" t="s">
        <v>150</v>
      </c>
      <c r="K32" s="171">
        <v>3</v>
      </c>
      <c r="L32" s="227">
        <v>80</v>
      </c>
      <c r="M32" s="228">
        <v>16</v>
      </c>
      <c r="N32" s="228">
        <v>64</v>
      </c>
      <c r="O32" s="228">
        <v>0</v>
      </c>
      <c r="P32" s="228">
        <v>64</v>
      </c>
      <c r="Q32" s="153" t="s">
        <v>668</v>
      </c>
    </row>
    <row r="33" spans="1:17" s="56" customFormat="1" ht="15" customHeight="1" x14ac:dyDescent="0.25">
      <c r="A33" s="147">
        <v>12</v>
      </c>
      <c r="B33" s="147" t="s">
        <v>69</v>
      </c>
      <c r="C33" s="142" t="s">
        <v>70</v>
      </c>
      <c r="D33" s="147">
        <v>3</v>
      </c>
      <c r="E33" s="147" t="s">
        <v>55</v>
      </c>
      <c r="F33" s="147" t="s">
        <v>4</v>
      </c>
      <c r="G33" s="146" t="s">
        <v>718</v>
      </c>
      <c r="H33" s="15">
        <v>8</v>
      </c>
      <c r="I33" s="146" t="s">
        <v>365</v>
      </c>
      <c r="J33" s="143" t="s">
        <v>366</v>
      </c>
      <c r="K33" s="146">
        <v>2</v>
      </c>
      <c r="L33" s="146">
        <v>64</v>
      </c>
      <c r="M33" s="146">
        <v>0</v>
      </c>
      <c r="N33" s="146">
        <v>0</v>
      </c>
      <c r="O33" s="146">
        <v>64</v>
      </c>
      <c r="P33" s="146">
        <v>32</v>
      </c>
      <c r="Q33" s="146" t="s">
        <v>648</v>
      </c>
    </row>
    <row r="34" spans="1:17" s="56" customFormat="1" ht="15" customHeight="1" x14ac:dyDescent="0.25">
      <c r="A34" s="598" t="s">
        <v>793</v>
      </c>
      <c r="B34" s="604"/>
      <c r="C34" s="605"/>
      <c r="D34" s="147">
        <v>3</v>
      </c>
      <c r="E34" s="147"/>
      <c r="F34" s="147"/>
      <c r="G34" s="146"/>
      <c r="H34" s="229">
        <v>4</v>
      </c>
      <c r="I34" s="310" t="s">
        <v>581</v>
      </c>
      <c r="J34" s="170" t="s">
        <v>582</v>
      </c>
      <c r="K34" s="310">
        <v>3</v>
      </c>
      <c r="L34" s="227">
        <v>64</v>
      </c>
      <c r="M34" s="228">
        <v>32</v>
      </c>
      <c r="N34" s="228">
        <v>32</v>
      </c>
      <c r="O34" s="228">
        <v>0</v>
      </c>
      <c r="P34" s="228">
        <v>80</v>
      </c>
      <c r="Q34" s="171" t="s">
        <v>718</v>
      </c>
    </row>
    <row r="35" spans="1:17" s="56" customFormat="1" ht="15" customHeight="1" x14ac:dyDescent="0.25">
      <c r="A35" s="598" t="s">
        <v>796</v>
      </c>
      <c r="B35" s="604"/>
      <c r="C35" s="605"/>
      <c r="D35" s="147">
        <v>30</v>
      </c>
      <c r="E35" s="671"/>
      <c r="F35" s="607"/>
      <c r="G35" s="146"/>
      <c r="H35" s="229">
        <v>5</v>
      </c>
      <c r="I35" s="171" t="s">
        <v>89</v>
      </c>
      <c r="J35" s="307" t="s">
        <v>228</v>
      </c>
      <c r="K35" s="228">
        <v>2</v>
      </c>
      <c r="L35" s="227">
        <v>64</v>
      </c>
      <c r="M35" s="228">
        <v>0</v>
      </c>
      <c r="N35" s="228">
        <v>64</v>
      </c>
      <c r="O35" s="228">
        <v>0</v>
      </c>
      <c r="P35" s="228">
        <v>32</v>
      </c>
      <c r="Q35" s="171" t="s">
        <v>641</v>
      </c>
    </row>
    <row r="36" spans="1:17" s="56" customFormat="1" ht="15" customHeight="1" x14ac:dyDescent="0.25">
      <c r="A36" s="671" t="s">
        <v>145</v>
      </c>
      <c r="B36" s="614"/>
      <c r="C36" s="614"/>
      <c r="D36" s="614"/>
      <c r="E36" s="614"/>
      <c r="F36" s="607"/>
      <c r="G36" s="187"/>
      <c r="H36" s="229">
        <v>6</v>
      </c>
      <c r="I36" s="171" t="s">
        <v>96</v>
      </c>
      <c r="J36" s="307" t="s">
        <v>405</v>
      </c>
      <c r="K36" s="228">
        <v>2</v>
      </c>
      <c r="L36" s="227">
        <v>48</v>
      </c>
      <c r="M36" s="228">
        <v>16</v>
      </c>
      <c r="N36" s="228">
        <v>32</v>
      </c>
      <c r="O36" s="228">
        <v>0</v>
      </c>
      <c r="P36" s="228">
        <v>48</v>
      </c>
      <c r="Q36" s="153" t="s">
        <v>656</v>
      </c>
    </row>
    <row r="37" spans="1:17" s="56" customFormat="1" ht="15" customHeight="1" x14ac:dyDescent="0.25">
      <c r="A37" s="147">
        <v>1</v>
      </c>
      <c r="B37" s="147" t="s">
        <v>79</v>
      </c>
      <c r="C37" s="142" t="s">
        <v>80</v>
      </c>
      <c r="D37" s="147">
        <v>3</v>
      </c>
      <c r="E37" s="147"/>
      <c r="F37" s="147" t="s">
        <v>7</v>
      </c>
      <c r="G37" s="146" t="s">
        <v>718</v>
      </c>
      <c r="H37" s="229">
        <v>7</v>
      </c>
      <c r="I37" s="171" t="s">
        <v>49</v>
      </c>
      <c r="J37" s="231" t="s">
        <v>50</v>
      </c>
      <c r="K37" s="171">
        <v>3</v>
      </c>
      <c r="L37" s="227">
        <v>64</v>
      </c>
      <c r="M37" s="228">
        <v>32</v>
      </c>
      <c r="N37" s="228">
        <v>32</v>
      </c>
      <c r="O37" s="228">
        <v>0</v>
      </c>
      <c r="P37" s="228">
        <v>80</v>
      </c>
      <c r="Q37" s="171" t="s">
        <v>718</v>
      </c>
    </row>
    <row r="38" spans="1:17" s="56" customFormat="1" ht="15" customHeight="1" x14ac:dyDescent="0.3">
      <c r="A38" s="147">
        <v>2</v>
      </c>
      <c r="B38" s="147" t="s">
        <v>82</v>
      </c>
      <c r="C38" s="142" t="s">
        <v>12</v>
      </c>
      <c r="D38" s="147">
        <v>3</v>
      </c>
      <c r="E38" s="147"/>
      <c r="F38" s="147" t="s">
        <v>7</v>
      </c>
      <c r="G38" s="146" t="s">
        <v>718</v>
      </c>
      <c r="H38" s="689" t="s">
        <v>78</v>
      </c>
      <c r="I38" s="706"/>
      <c r="J38" s="707"/>
      <c r="K38" s="260">
        <f t="shared" ref="K38:P38" si="2">SUM(K30:K37)</f>
        <v>19</v>
      </c>
      <c r="L38" s="260">
        <f t="shared" si="2"/>
        <v>528</v>
      </c>
      <c r="M38" s="260">
        <f t="shared" si="2"/>
        <v>96</v>
      </c>
      <c r="N38" s="260">
        <f t="shared" si="2"/>
        <v>320</v>
      </c>
      <c r="O38" s="260">
        <f t="shared" si="2"/>
        <v>112</v>
      </c>
      <c r="P38" s="260">
        <f t="shared" si="2"/>
        <v>384</v>
      </c>
      <c r="Q38" s="312" t="s">
        <v>918</v>
      </c>
    </row>
    <row r="39" spans="1:17" s="56" customFormat="1" ht="15" customHeight="1" x14ac:dyDescent="0.25">
      <c r="A39" s="147">
        <v>3</v>
      </c>
      <c r="B39" s="147" t="s">
        <v>85</v>
      </c>
      <c r="C39" s="142" t="s">
        <v>86</v>
      </c>
      <c r="D39" s="147">
        <v>3</v>
      </c>
      <c r="E39" s="147" t="s">
        <v>82</v>
      </c>
      <c r="F39" s="147" t="s">
        <v>7</v>
      </c>
      <c r="G39" s="146" t="s">
        <v>718</v>
      </c>
      <c r="H39" s="785" t="s">
        <v>110</v>
      </c>
      <c r="I39" s="786"/>
      <c r="J39" s="786"/>
      <c r="K39" s="786"/>
      <c r="L39" s="786"/>
      <c r="M39" s="786"/>
      <c r="N39" s="786"/>
      <c r="O39" s="786"/>
      <c r="P39" s="786"/>
      <c r="Q39" s="787"/>
    </row>
    <row r="40" spans="1:17" s="56" customFormat="1" ht="15" customHeight="1" x14ac:dyDescent="0.25">
      <c r="A40" s="147">
        <v>4</v>
      </c>
      <c r="B40" s="147" t="s">
        <v>89</v>
      </c>
      <c r="C40" s="188" t="s">
        <v>11</v>
      </c>
      <c r="D40" s="147">
        <v>2</v>
      </c>
      <c r="E40" s="147"/>
      <c r="F40" s="147" t="s">
        <v>7</v>
      </c>
      <c r="G40" s="146" t="s">
        <v>641</v>
      </c>
      <c r="H40" s="229">
        <v>1</v>
      </c>
      <c r="I40" s="171" t="s">
        <v>177</v>
      </c>
      <c r="J40" s="231" t="s">
        <v>178</v>
      </c>
      <c r="K40" s="228">
        <v>2</v>
      </c>
      <c r="L40" s="227">
        <v>64</v>
      </c>
      <c r="M40" s="228">
        <v>0</v>
      </c>
      <c r="N40" s="228">
        <v>64</v>
      </c>
      <c r="O40" s="228">
        <v>0</v>
      </c>
      <c r="P40" s="228">
        <v>32</v>
      </c>
      <c r="Q40" s="171" t="s">
        <v>641</v>
      </c>
    </row>
    <row r="41" spans="1:17" s="56" customFormat="1" ht="15" customHeight="1" x14ac:dyDescent="0.25">
      <c r="A41" s="147">
        <v>5</v>
      </c>
      <c r="B41" s="147" t="s">
        <v>92</v>
      </c>
      <c r="C41" s="188" t="s">
        <v>93</v>
      </c>
      <c r="D41" s="147">
        <v>2</v>
      </c>
      <c r="E41" s="147" t="s">
        <v>89</v>
      </c>
      <c r="F41" s="147" t="s">
        <v>7</v>
      </c>
      <c r="G41" s="146" t="s">
        <v>641</v>
      </c>
      <c r="H41" s="229">
        <v>2</v>
      </c>
      <c r="I41" s="310" t="s">
        <v>579</v>
      </c>
      <c r="J41" s="170" t="s">
        <v>580</v>
      </c>
      <c r="K41" s="310">
        <v>3</v>
      </c>
      <c r="L41" s="227">
        <v>64</v>
      </c>
      <c r="M41" s="228">
        <v>32</v>
      </c>
      <c r="N41" s="228">
        <v>32</v>
      </c>
      <c r="O41" s="228">
        <v>0</v>
      </c>
      <c r="P41" s="228">
        <v>80</v>
      </c>
      <c r="Q41" s="171" t="s">
        <v>718</v>
      </c>
    </row>
    <row r="42" spans="1:17" s="56" customFormat="1" ht="15" customHeight="1" x14ac:dyDescent="0.25">
      <c r="A42" s="147">
        <v>6</v>
      </c>
      <c r="B42" s="147" t="s">
        <v>96</v>
      </c>
      <c r="C42" s="188" t="s">
        <v>8</v>
      </c>
      <c r="D42" s="147">
        <v>2</v>
      </c>
      <c r="E42" s="147"/>
      <c r="F42" s="147" t="s">
        <v>7</v>
      </c>
      <c r="G42" s="146" t="s">
        <v>656</v>
      </c>
      <c r="H42" s="229">
        <v>3</v>
      </c>
      <c r="I42" s="171" t="s">
        <v>92</v>
      </c>
      <c r="J42" s="309" t="s">
        <v>685</v>
      </c>
      <c r="K42" s="228">
        <v>2</v>
      </c>
      <c r="L42" s="227">
        <v>64</v>
      </c>
      <c r="M42" s="228">
        <v>0</v>
      </c>
      <c r="N42" s="228">
        <v>64</v>
      </c>
      <c r="O42" s="228">
        <v>0</v>
      </c>
      <c r="P42" s="228">
        <v>32</v>
      </c>
      <c r="Q42" s="171" t="s">
        <v>641</v>
      </c>
    </row>
    <row r="43" spans="1:17" s="56" customFormat="1" ht="15" customHeight="1" x14ac:dyDescent="0.25">
      <c r="A43" s="147">
        <v>7</v>
      </c>
      <c r="B43" s="147" t="s">
        <v>98</v>
      </c>
      <c r="C43" s="222" t="s">
        <v>99</v>
      </c>
      <c r="D43" s="147">
        <v>2</v>
      </c>
      <c r="E43" s="147"/>
      <c r="F43" s="147" t="s">
        <v>7</v>
      </c>
      <c r="G43" s="146" t="s">
        <v>656</v>
      </c>
      <c r="H43" s="229">
        <v>4</v>
      </c>
      <c r="I43" s="171" t="s">
        <v>231</v>
      </c>
      <c r="J43" s="231" t="s">
        <v>232</v>
      </c>
      <c r="K43" s="276">
        <v>3</v>
      </c>
      <c r="L43" s="227">
        <v>80</v>
      </c>
      <c r="M43" s="228">
        <v>16</v>
      </c>
      <c r="N43" s="228">
        <v>64</v>
      </c>
      <c r="O43" s="228">
        <v>0</v>
      </c>
      <c r="P43" s="228">
        <v>64</v>
      </c>
      <c r="Q43" s="153" t="s">
        <v>668</v>
      </c>
    </row>
    <row r="44" spans="1:17" s="56" customFormat="1" ht="15" customHeight="1" x14ac:dyDescent="0.25">
      <c r="A44" s="147">
        <v>8</v>
      </c>
      <c r="B44" s="147" t="s">
        <v>100</v>
      </c>
      <c r="C44" s="142" t="s">
        <v>101</v>
      </c>
      <c r="D44" s="147">
        <v>2</v>
      </c>
      <c r="E44" s="147" t="s">
        <v>69</v>
      </c>
      <c r="F44" s="147" t="s">
        <v>7</v>
      </c>
      <c r="G44" s="146" t="s">
        <v>656</v>
      </c>
      <c r="H44" s="229">
        <v>5</v>
      </c>
      <c r="I44" s="276" t="s">
        <v>371</v>
      </c>
      <c r="J44" s="275" t="s">
        <v>372</v>
      </c>
      <c r="K44" s="146">
        <v>3</v>
      </c>
      <c r="L44" s="147">
        <v>96</v>
      </c>
      <c r="M44" s="146">
        <v>0</v>
      </c>
      <c r="N44" s="146">
        <v>96</v>
      </c>
      <c r="O44" s="146">
        <v>0</v>
      </c>
      <c r="P44" s="146">
        <v>48</v>
      </c>
      <c r="Q44" s="146" t="s">
        <v>646</v>
      </c>
    </row>
    <row r="45" spans="1:17" s="56" customFormat="1" ht="15" customHeight="1" x14ac:dyDescent="0.25">
      <c r="A45" s="147">
        <v>9</v>
      </c>
      <c r="B45" s="8" t="s">
        <v>103</v>
      </c>
      <c r="C45" s="142" t="s">
        <v>104</v>
      </c>
      <c r="D45" s="147">
        <v>1.5</v>
      </c>
      <c r="E45" s="147"/>
      <c r="F45" s="147" t="s">
        <v>7</v>
      </c>
      <c r="G45" s="146" t="s">
        <v>722</v>
      </c>
      <c r="H45" s="177">
        <v>6</v>
      </c>
      <c r="I45" s="146" t="s">
        <v>368</v>
      </c>
      <c r="J45" s="143" t="s">
        <v>381</v>
      </c>
      <c r="K45" s="146">
        <v>2</v>
      </c>
      <c r="L45" s="147">
        <v>64</v>
      </c>
      <c r="M45" s="146">
        <v>0</v>
      </c>
      <c r="N45" s="146">
        <v>0</v>
      </c>
      <c r="O45" s="146">
        <v>64</v>
      </c>
      <c r="P45" s="146">
        <v>32</v>
      </c>
      <c r="Q45" s="146" t="s">
        <v>648</v>
      </c>
    </row>
    <row r="46" spans="1:17" s="56" customFormat="1" ht="15" customHeight="1" x14ac:dyDescent="0.25">
      <c r="A46" s="147">
        <v>10</v>
      </c>
      <c r="B46" s="147" t="s">
        <v>106</v>
      </c>
      <c r="C46" s="142" t="s">
        <v>107</v>
      </c>
      <c r="D46" s="147">
        <v>1.5</v>
      </c>
      <c r="E46" s="147"/>
      <c r="F46" s="147" t="s">
        <v>7</v>
      </c>
      <c r="G46" s="146" t="s">
        <v>722</v>
      </c>
      <c r="H46" s="229">
        <v>7</v>
      </c>
      <c r="I46" s="171" t="s">
        <v>58</v>
      </c>
      <c r="J46" s="231" t="s">
        <v>59</v>
      </c>
      <c r="K46" s="171">
        <v>1</v>
      </c>
      <c r="L46" s="10">
        <v>24</v>
      </c>
      <c r="M46" s="9">
        <v>8</v>
      </c>
      <c r="N46" s="9">
        <v>16</v>
      </c>
      <c r="O46" s="9">
        <v>0</v>
      </c>
      <c r="P46" s="9">
        <v>24</v>
      </c>
      <c r="Q46" s="155" t="s">
        <v>735</v>
      </c>
    </row>
    <row r="47" spans="1:17" s="56" customFormat="1" ht="15" customHeight="1" x14ac:dyDescent="0.25">
      <c r="A47" s="147">
        <v>11</v>
      </c>
      <c r="B47" s="147" t="s">
        <v>108</v>
      </c>
      <c r="C47" s="142" t="s">
        <v>109</v>
      </c>
      <c r="D47" s="147">
        <v>2</v>
      </c>
      <c r="E47" s="147"/>
      <c r="F47" s="147" t="s">
        <v>7</v>
      </c>
      <c r="G47" s="146" t="s">
        <v>720</v>
      </c>
      <c r="H47" s="15">
        <v>9</v>
      </c>
      <c r="I47" s="147" t="s">
        <v>253</v>
      </c>
      <c r="J47" s="142" t="s">
        <v>155</v>
      </c>
      <c r="K47" s="147">
        <v>2</v>
      </c>
      <c r="L47" s="179">
        <v>48</v>
      </c>
      <c r="M47" s="178">
        <v>16</v>
      </c>
      <c r="N47" s="178">
        <v>32</v>
      </c>
      <c r="O47" s="178">
        <v>0</v>
      </c>
      <c r="P47" s="178">
        <v>48</v>
      </c>
      <c r="Q47" s="7" t="s">
        <v>656</v>
      </c>
    </row>
    <row r="48" spans="1:17" s="56" customFormat="1" ht="15" customHeight="1" x14ac:dyDescent="0.25">
      <c r="A48" s="147">
        <v>12</v>
      </c>
      <c r="B48" s="147" t="s">
        <v>773</v>
      </c>
      <c r="C48" s="188" t="s">
        <v>774</v>
      </c>
      <c r="D48" s="147">
        <v>2</v>
      </c>
      <c r="E48" s="147"/>
      <c r="F48" s="147" t="s">
        <v>7</v>
      </c>
      <c r="G48" s="146" t="s">
        <v>641</v>
      </c>
      <c r="H48" s="229">
        <v>8</v>
      </c>
      <c r="I48" s="276" t="s">
        <v>610</v>
      </c>
      <c r="J48" s="170" t="s">
        <v>611</v>
      </c>
      <c r="K48" s="310">
        <v>2</v>
      </c>
      <c r="L48" s="227">
        <v>64</v>
      </c>
      <c r="M48" s="228">
        <v>0</v>
      </c>
      <c r="N48" s="228">
        <v>64</v>
      </c>
      <c r="O48" s="228">
        <v>0</v>
      </c>
      <c r="P48" s="228">
        <v>32</v>
      </c>
      <c r="Q48" s="311" t="s">
        <v>641</v>
      </c>
    </row>
    <row r="49" spans="1:17" s="56" customFormat="1" ht="15" customHeight="1" x14ac:dyDescent="0.3">
      <c r="A49" s="147">
        <v>12</v>
      </c>
      <c r="B49" s="147" t="s">
        <v>775</v>
      </c>
      <c r="C49" s="188" t="s">
        <v>776</v>
      </c>
      <c r="D49" s="147">
        <v>2</v>
      </c>
      <c r="E49" s="147" t="s">
        <v>773</v>
      </c>
      <c r="F49" s="147" t="s">
        <v>7</v>
      </c>
      <c r="G49" s="146" t="s">
        <v>641</v>
      </c>
      <c r="H49" s="689" t="s">
        <v>78</v>
      </c>
      <c r="I49" s="706"/>
      <c r="J49" s="707"/>
      <c r="K49" s="260">
        <f t="shared" ref="K49:P49" si="3">SUM(K40:K48)</f>
        <v>20</v>
      </c>
      <c r="L49" s="260">
        <f t="shared" si="3"/>
        <v>568</v>
      </c>
      <c r="M49" s="260">
        <f t="shared" si="3"/>
        <v>72</v>
      </c>
      <c r="N49" s="260">
        <f t="shared" si="3"/>
        <v>432</v>
      </c>
      <c r="O49" s="260">
        <f t="shared" si="3"/>
        <v>64</v>
      </c>
      <c r="P49" s="260">
        <f t="shared" si="3"/>
        <v>392</v>
      </c>
      <c r="Q49" s="312" t="s">
        <v>919</v>
      </c>
    </row>
    <row r="50" spans="1:17" s="56" customFormat="1" ht="15" customHeight="1" x14ac:dyDescent="0.25">
      <c r="A50" s="147">
        <v>14</v>
      </c>
      <c r="B50" s="147" t="s">
        <v>777</v>
      </c>
      <c r="C50" s="188" t="s">
        <v>779</v>
      </c>
      <c r="D50" s="147">
        <v>2</v>
      </c>
      <c r="E50" s="147"/>
      <c r="F50" s="147" t="s">
        <v>7</v>
      </c>
      <c r="G50" s="146" t="s">
        <v>641</v>
      </c>
      <c r="H50" s="785" t="s">
        <v>662</v>
      </c>
      <c r="I50" s="786"/>
      <c r="J50" s="786"/>
      <c r="K50" s="786"/>
      <c r="L50" s="786"/>
      <c r="M50" s="786"/>
      <c r="N50" s="786"/>
      <c r="O50" s="786"/>
      <c r="P50" s="786"/>
      <c r="Q50" s="787"/>
    </row>
    <row r="51" spans="1:17" s="56" customFormat="1" ht="15" customHeight="1" x14ac:dyDescent="0.25">
      <c r="A51" s="147">
        <v>15</v>
      </c>
      <c r="B51" s="147" t="s">
        <v>778</v>
      </c>
      <c r="C51" s="188" t="s">
        <v>780</v>
      </c>
      <c r="D51" s="147">
        <v>2</v>
      </c>
      <c r="E51" s="147" t="s">
        <v>777</v>
      </c>
      <c r="F51" s="147" t="s">
        <v>7</v>
      </c>
      <c r="G51" s="146" t="s">
        <v>641</v>
      </c>
      <c r="H51" s="229">
        <v>1</v>
      </c>
      <c r="I51" s="147" t="s">
        <v>773</v>
      </c>
      <c r="J51" s="231" t="s">
        <v>711</v>
      </c>
      <c r="K51" s="171">
        <v>3</v>
      </c>
      <c r="L51" s="227">
        <v>64</v>
      </c>
      <c r="M51" s="228">
        <v>32</v>
      </c>
      <c r="N51" s="228">
        <v>32</v>
      </c>
      <c r="O51" s="228">
        <v>0</v>
      </c>
      <c r="P51" s="228">
        <v>80</v>
      </c>
      <c r="Q51" s="171" t="s">
        <v>718</v>
      </c>
    </row>
    <row r="52" spans="1:17" s="56" customFormat="1" ht="15" customHeight="1" x14ac:dyDescent="0.25">
      <c r="A52" s="598" t="s">
        <v>797</v>
      </c>
      <c r="B52" s="604"/>
      <c r="C52" s="605"/>
      <c r="D52" s="33">
        <v>6</v>
      </c>
      <c r="E52" s="671"/>
      <c r="F52" s="614"/>
      <c r="G52" s="607"/>
      <c r="H52" s="177">
        <v>2</v>
      </c>
      <c r="I52" s="17" t="s">
        <v>243</v>
      </c>
      <c r="J52" s="154" t="s">
        <v>244</v>
      </c>
      <c r="K52" s="195">
        <v>2</v>
      </c>
      <c r="L52" s="10">
        <v>64</v>
      </c>
      <c r="M52" s="9">
        <v>0</v>
      </c>
      <c r="N52" s="9">
        <v>64</v>
      </c>
      <c r="O52" s="9">
        <v>0</v>
      </c>
      <c r="P52" s="9">
        <v>32</v>
      </c>
      <c r="Q52" s="146" t="s">
        <v>641</v>
      </c>
    </row>
    <row r="53" spans="1:17" s="56" customFormat="1" ht="15" customHeight="1" x14ac:dyDescent="0.25">
      <c r="A53" s="147"/>
      <c r="B53" s="618" t="s">
        <v>745</v>
      </c>
      <c r="C53" s="607"/>
      <c r="D53" s="33">
        <v>36</v>
      </c>
      <c r="E53" s="671"/>
      <c r="F53" s="614"/>
      <c r="G53" s="607"/>
      <c r="H53" s="229">
        <v>3</v>
      </c>
      <c r="I53" s="276" t="s">
        <v>377</v>
      </c>
      <c r="J53" s="275" t="s">
        <v>378</v>
      </c>
      <c r="K53" s="146">
        <v>3</v>
      </c>
      <c r="L53" s="196">
        <v>96</v>
      </c>
      <c r="M53" s="195">
        <v>0</v>
      </c>
      <c r="N53" s="195">
        <v>96</v>
      </c>
      <c r="O53" s="195">
        <v>0</v>
      </c>
      <c r="P53" s="195">
        <v>48</v>
      </c>
      <c r="Q53" s="146" t="s">
        <v>646</v>
      </c>
    </row>
    <row r="54" spans="1:17" s="56" customFormat="1" ht="15" customHeight="1" x14ac:dyDescent="0.3">
      <c r="A54" s="657" t="s">
        <v>114</v>
      </c>
      <c r="B54" s="705"/>
      <c r="C54" s="705"/>
      <c r="D54" s="705"/>
      <c r="E54" s="705"/>
      <c r="F54" s="705"/>
      <c r="G54" s="697"/>
      <c r="H54" s="229">
        <v>4</v>
      </c>
      <c r="I54" s="310" t="s">
        <v>640</v>
      </c>
      <c r="J54" s="170" t="s">
        <v>592</v>
      </c>
      <c r="K54" s="310">
        <v>3</v>
      </c>
      <c r="L54" s="227">
        <v>64</v>
      </c>
      <c r="M54" s="228">
        <v>32</v>
      </c>
      <c r="N54" s="228">
        <v>32</v>
      </c>
      <c r="O54" s="228">
        <v>0</v>
      </c>
      <c r="P54" s="228">
        <v>80</v>
      </c>
      <c r="Q54" s="171" t="s">
        <v>718</v>
      </c>
    </row>
    <row r="55" spans="1:17" s="56" customFormat="1" ht="15" customHeight="1" x14ac:dyDescent="0.25">
      <c r="A55" s="835" t="s">
        <v>576</v>
      </c>
      <c r="B55" s="836"/>
      <c r="C55" s="836"/>
      <c r="D55" s="836"/>
      <c r="E55" s="836"/>
      <c r="F55" s="836"/>
      <c r="G55" s="837"/>
      <c r="H55" s="229">
        <v>5</v>
      </c>
      <c r="I55" s="310" t="s">
        <v>596</v>
      </c>
      <c r="J55" s="170" t="s">
        <v>597</v>
      </c>
      <c r="K55" s="310">
        <v>2</v>
      </c>
      <c r="L55" s="227">
        <v>48</v>
      </c>
      <c r="M55" s="228">
        <v>16</v>
      </c>
      <c r="N55" s="228">
        <v>32</v>
      </c>
      <c r="O55" s="228">
        <v>0</v>
      </c>
      <c r="P55" s="228">
        <v>48</v>
      </c>
      <c r="Q55" s="153" t="s">
        <v>656</v>
      </c>
    </row>
    <row r="56" spans="1:17" s="56" customFormat="1" ht="15" customHeight="1" x14ac:dyDescent="0.25">
      <c r="A56" s="171">
        <v>1</v>
      </c>
      <c r="B56" s="171" t="s">
        <v>577</v>
      </c>
      <c r="C56" s="231" t="s">
        <v>578</v>
      </c>
      <c r="D56" s="171">
        <v>2</v>
      </c>
      <c r="E56" s="300"/>
      <c r="F56" s="171" t="s">
        <v>3</v>
      </c>
      <c r="G56" s="171" t="s">
        <v>656</v>
      </c>
      <c r="H56" s="229">
        <v>3</v>
      </c>
      <c r="I56" s="310" t="s">
        <v>594</v>
      </c>
      <c r="J56" s="170" t="s">
        <v>595</v>
      </c>
      <c r="K56" s="310">
        <v>2</v>
      </c>
      <c r="L56" s="227">
        <v>48</v>
      </c>
      <c r="M56" s="228">
        <v>16</v>
      </c>
      <c r="N56" s="228">
        <v>32</v>
      </c>
      <c r="O56" s="228">
        <v>0</v>
      </c>
      <c r="P56" s="228">
        <v>48</v>
      </c>
      <c r="Q56" s="153" t="s">
        <v>656</v>
      </c>
    </row>
    <row r="57" spans="1:17" s="56" customFormat="1" ht="15" customHeight="1" x14ac:dyDescent="0.25">
      <c r="A57" s="171">
        <v>2</v>
      </c>
      <c r="B57" s="171" t="s">
        <v>579</v>
      </c>
      <c r="C57" s="231" t="s">
        <v>580</v>
      </c>
      <c r="D57" s="171">
        <v>3</v>
      </c>
      <c r="E57" s="300"/>
      <c r="F57" s="171" t="s">
        <v>4</v>
      </c>
      <c r="G57" s="146" t="s">
        <v>718</v>
      </c>
      <c r="H57" s="177">
        <v>6</v>
      </c>
      <c r="I57" s="17" t="s">
        <v>248</v>
      </c>
      <c r="J57" s="181" t="s">
        <v>249</v>
      </c>
      <c r="K57" s="195">
        <v>2</v>
      </c>
      <c r="L57" s="196">
        <v>64</v>
      </c>
      <c r="M57" s="195">
        <v>0</v>
      </c>
      <c r="N57" s="195">
        <v>0</v>
      </c>
      <c r="O57" s="195">
        <v>64</v>
      </c>
      <c r="P57" s="195">
        <v>32</v>
      </c>
      <c r="Q57" s="146" t="s">
        <v>648</v>
      </c>
    </row>
    <row r="58" spans="1:17" s="56" customFormat="1" ht="15" customHeight="1" x14ac:dyDescent="0.3">
      <c r="A58" s="171">
        <v>3</v>
      </c>
      <c r="B58" s="171" t="s">
        <v>581</v>
      </c>
      <c r="C58" s="231" t="s">
        <v>582</v>
      </c>
      <c r="D58" s="171">
        <v>3</v>
      </c>
      <c r="E58" s="300"/>
      <c r="F58" s="171" t="s">
        <v>4</v>
      </c>
      <c r="G58" s="146" t="s">
        <v>718</v>
      </c>
      <c r="H58" s="689" t="s">
        <v>78</v>
      </c>
      <c r="I58" s="706"/>
      <c r="J58" s="707"/>
      <c r="K58" s="260">
        <f t="shared" ref="K58:P58" si="4">SUM(K51:K57)</f>
        <v>17</v>
      </c>
      <c r="L58" s="260">
        <f t="shared" si="4"/>
        <v>448</v>
      </c>
      <c r="M58" s="260">
        <f t="shared" si="4"/>
        <v>96</v>
      </c>
      <c r="N58" s="260">
        <f t="shared" si="4"/>
        <v>288</v>
      </c>
      <c r="O58" s="260">
        <f t="shared" si="4"/>
        <v>64</v>
      </c>
      <c r="P58" s="260">
        <f t="shared" si="4"/>
        <v>368</v>
      </c>
      <c r="Q58" s="312" t="s">
        <v>920</v>
      </c>
    </row>
    <row r="59" spans="1:17" s="56" customFormat="1" ht="15" customHeight="1" x14ac:dyDescent="0.25">
      <c r="A59" s="171">
        <v>4</v>
      </c>
      <c r="B59" s="171" t="s">
        <v>583</v>
      </c>
      <c r="C59" s="231" t="s">
        <v>586</v>
      </c>
      <c r="D59" s="171">
        <v>3</v>
      </c>
      <c r="E59" s="171" t="s">
        <v>583</v>
      </c>
      <c r="F59" s="171" t="s">
        <v>4</v>
      </c>
      <c r="G59" s="146" t="s">
        <v>718</v>
      </c>
      <c r="H59" s="785" t="s">
        <v>148</v>
      </c>
      <c r="I59" s="786"/>
      <c r="J59" s="786"/>
      <c r="K59" s="786"/>
      <c r="L59" s="786"/>
      <c r="M59" s="786"/>
      <c r="N59" s="786"/>
      <c r="O59" s="786"/>
      <c r="P59" s="786"/>
      <c r="Q59" s="787"/>
    </row>
    <row r="60" spans="1:17" s="56" customFormat="1" ht="15" customHeight="1" x14ac:dyDescent="0.25">
      <c r="A60" s="171">
        <v>5</v>
      </c>
      <c r="B60" s="171" t="s">
        <v>585</v>
      </c>
      <c r="C60" s="231" t="s">
        <v>593</v>
      </c>
      <c r="D60" s="171">
        <v>3</v>
      </c>
      <c r="E60" s="171" t="s">
        <v>589</v>
      </c>
      <c r="F60" s="171" t="s">
        <v>4</v>
      </c>
      <c r="G60" s="146" t="s">
        <v>718</v>
      </c>
      <c r="H60" s="229">
        <v>1</v>
      </c>
      <c r="I60" s="171" t="s">
        <v>53</v>
      </c>
      <c r="J60" s="231" t="s">
        <v>54</v>
      </c>
      <c r="K60" s="171">
        <v>3</v>
      </c>
      <c r="L60" s="227">
        <v>64</v>
      </c>
      <c r="M60" s="228">
        <v>32</v>
      </c>
      <c r="N60" s="228">
        <v>32</v>
      </c>
      <c r="O60" s="228">
        <v>0</v>
      </c>
      <c r="P60" s="228">
        <v>80</v>
      </c>
      <c r="Q60" s="171" t="s">
        <v>718</v>
      </c>
    </row>
    <row r="61" spans="1:17" s="56" customFormat="1" ht="15" customHeight="1" x14ac:dyDescent="0.25">
      <c r="A61" s="171">
        <v>6</v>
      </c>
      <c r="B61" s="146" t="s">
        <v>354</v>
      </c>
      <c r="C61" s="143" t="s">
        <v>367</v>
      </c>
      <c r="D61" s="146">
        <v>3</v>
      </c>
      <c r="E61" s="300"/>
      <c r="F61" s="171" t="s">
        <v>3</v>
      </c>
      <c r="G61" s="147" t="s">
        <v>668</v>
      </c>
      <c r="H61" s="229">
        <v>2</v>
      </c>
      <c r="I61" s="310" t="s">
        <v>585</v>
      </c>
      <c r="J61" s="315" t="s">
        <v>586</v>
      </c>
      <c r="K61" s="316">
        <v>3</v>
      </c>
      <c r="L61" s="227">
        <v>64</v>
      </c>
      <c r="M61" s="228">
        <v>32</v>
      </c>
      <c r="N61" s="228">
        <v>32</v>
      </c>
      <c r="O61" s="228">
        <v>0</v>
      </c>
      <c r="P61" s="228">
        <v>80</v>
      </c>
      <c r="Q61" s="171" t="s">
        <v>718</v>
      </c>
    </row>
    <row r="62" spans="1:17" s="56" customFormat="1" ht="15" customHeight="1" x14ac:dyDescent="0.25">
      <c r="A62" s="171">
        <v>7</v>
      </c>
      <c r="B62" s="171" t="s">
        <v>160</v>
      </c>
      <c r="C62" s="231" t="s">
        <v>150</v>
      </c>
      <c r="D62" s="171">
        <v>3</v>
      </c>
      <c r="E62" s="171"/>
      <c r="F62" s="277" t="s">
        <v>3</v>
      </c>
      <c r="G62" s="147" t="s">
        <v>668</v>
      </c>
      <c r="H62" s="229">
        <v>3</v>
      </c>
      <c r="I62" s="17" t="s">
        <v>618</v>
      </c>
      <c r="J62" s="189" t="s">
        <v>921</v>
      </c>
      <c r="K62" s="9">
        <v>2</v>
      </c>
      <c r="L62" s="10">
        <v>64</v>
      </c>
      <c r="M62" s="9">
        <v>0</v>
      </c>
      <c r="N62" s="9">
        <v>0</v>
      </c>
      <c r="O62" s="9">
        <v>64</v>
      </c>
      <c r="P62" s="9">
        <v>32</v>
      </c>
      <c r="Q62" s="146" t="s">
        <v>648</v>
      </c>
    </row>
    <row r="63" spans="1:17" s="56" customFormat="1" ht="15" customHeight="1" x14ac:dyDescent="0.25">
      <c r="A63" s="171">
        <v>8</v>
      </c>
      <c r="B63" s="171" t="s">
        <v>231</v>
      </c>
      <c r="C63" s="231" t="s">
        <v>232</v>
      </c>
      <c r="D63" s="171">
        <v>3</v>
      </c>
      <c r="E63" s="171" t="s">
        <v>149</v>
      </c>
      <c r="F63" s="171" t="s">
        <v>4</v>
      </c>
      <c r="G63" s="147" t="s">
        <v>668</v>
      </c>
      <c r="H63" s="229">
        <v>4</v>
      </c>
      <c r="I63" s="17" t="s">
        <v>238</v>
      </c>
      <c r="J63" s="143" t="s">
        <v>239</v>
      </c>
      <c r="K63" s="146">
        <v>2</v>
      </c>
      <c r="L63" s="10">
        <v>64</v>
      </c>
      <c r="M63" s="9">
        <v>0</v>
      </c>
      <c r="N63" s="192">
        <v>64</v>
      </c>
      <c r="O63" s="193">
        <v>0</v>
      </c>
      <c r="P63" s="503">
        <v>32</v>
      </c>
      <c r="Q63" s="483" t="s">
        <v>641</v>
      </c>
    </row>
    <row r="64" spans="1:17" s="56" customFormat="1" ht="26.4" x14ac:dyDescent="0.25">
      <c r="A64" s="171">
        <v>9</v>
      </c>
      <c r="B64" s="171" t="s">
        <v>290</v>
      </c>
      <c r="C64" s="231" t="s">
        <v>48</v>
      </c>
      <c r="D64" s="171">
        <v>2</v>
      </c>
      <c r="E64" s="300"/>
      <c r="F64" s="229" t="s">
        <v>3</v>
      </c>
      <c r="G64" s="146" t="s">
        <v>656</v>
      </c>
      <c r="H64" s="229">
        <v>5</v>
      </c>
      <c r="I64" s="310" t="s">
        <v>591</v>
      </c>
      <c r="J64" s="170" t="s">
        <v>593</v>
      </c>
      <c r="K64" s="310">
        <v>3</v>
      </c>
      <c r="L64" s="310">
        <v>64</v>
      </c>
      <c r="M64" s="171">
        <v>32</v>
      </c>
      <c r="N64" s="171">
        <v>32</v>
      </c>
      <c r="O64" s="171">
        <v>0</v>
      </c>
      <c r="P64" s="171">
        <v>80</v>
      </c>
      <c r="Q64" s="171" t="s">
        <v>718</v>
      </c>
    </row>
    <row r="65" spans="1:17" s="56" customFormat="1" ht="15" customHeight="1" x14ac:dyDescent="0.25">
      <c r="A65" s="171">
        <v>10</v>
      </c>
      <c r="B65" s="171" t="s">
        <v>289</v>
      </c>
      <c r="C65" s="231" t="s">
        <v>278</v>
      </c>
      <c r="D65" s="171">
        <v>2</v>
      </c>
      <c r="E65" s="300"/>
      <c r="F65" s="229" t="s">
        <v>3</v>
      </c>
      <c r="G65" s="146" t="s">
        <v>656</v>
      </c>
      <c r="H65" s="229">
        <v>6</v>
      </c>
      <c r="I65" s="171" t="s">
        <v>612</v>
      </c>
      <c r="J65" s="231" t="s">
        <v>613</v>
      </c>
      <c r="K65" s="171">
        <v>3</v>
      </c>
      <c r="L65" s="229">
        <v>96</v>
      </c>
      <c r="M65" s="229">
        <v>0</v>
      </c>
      <c r="N65" s="229">
        <v>96</v>
      </c>
      <c r="O65" s="229">
        <v>0</v>
      </c>
      <c r="P65" s="229">
        <v>48</v>
      </c>
      <c r="Q65" s="311" t="s">
        <v>646</v>
      </c>
    </row>
    <row r="66" spans="1:17" s="56" customFormat="1" ht="15" customHeight="1" x14ac:dyDescent="0.3">
      <c r="A66" s="171">
        <v>11</v>
      </c>
      <c r="B66" s="171" t="s">
        <v>289</v>
      </c>
      <c r="C66" s="231" t="s">
        <v>280</v>
      </c>
      <c r="D66" s="171">
        <v>2</v>
      </c>
      <c r="E66" s="171" t="s">
        <v>441</v>
      </c>
      <c r="F66" s="229" t="s">
        <v>4</v>
      </c>
      <c r="G66" s="146" t="s">
        <v>656</v>
      </c>
      <c r="H66" s="689" t="s">
        <v>78</v>
      </c>
      <c r="I66" s="706"/>
      <c r="J66" s="707"/>
      <c r="K66" s="260">
        <f t="shared" ref="K66:P66" si="5">SUM(K60:K65)</f>
        <v>16</v>
      </c>
      <c r="L66" s="260">
        <f t="shared" si="5"/>
        <v>416</v>
      </c>
      <c r="M66" s="260">
        <f t="shared" si="5"/>
        <v>96</v>
      </c>
      <c r="N66" s="260">
        <f t="shared" si="5"/>
        <v>256</v>
      </c>
      <c r="O66" s="260">
        <f t="shared" si="5"/>
        <v>64</v>
      </c>
      <c r="P66" s="260">
        <f t="shared" si="5"/>
        <v>352</v>
      </c>
      <c r="Q66" s="312" t="s">
        <v>922</v>
      </c>
    </row>
    <row r="67" spans="1:17" s="56" customFormat="1" ht="15" customHeight="1" x14ac:dyDescent="0.25">
      <c r="A67" s="171">
        <v>12</v>
      </c>
      <c r="B67" s="17" t="s">
        <v>253</v>
      </c>
      <c r="C67" s="143" t="s">
        <v>155</v>
      </c>
      <c r="D67" s="146">
        <v>2</v>
      </c>
      <c r="E67" s="17"/>
      <c r="F67" s="15" t="s">
        <v>514</v>
      </c>
      <c r="G67" s="7" t="s">
        <v>656</v>
      </c>
      <c r="H67" s="785" t="s">
        <v>166</v>
      </c>
      <c r="I67" s="786"/>
      <c r="J67" s="786"/>
      <c r="K67" s="786"/>
      <c r="L67" s="786"/>
      <c r="M67" s="786"/>
      <c r="N67" s="786"/>
      <c r="O67" s="786"/>
      <c r="P67" s="786"/>
      <c r="Q67" s="787"/>
    </row>
    <row r="68" spans="1:17" s="56" customFormat="1" ht="26.4" x14ac:dyDescent="0.25">
      <c r="A68" s="171">
        <v>13</v>
      </c>
      <c r="B68" s="171" t="s">
        <v>772</v>
      </c>
      <c r="C68" s="231" t="s">
        <v>77</v>
      </c>
      <c r="D68" s="171">
        <v>2</v>
      </c>
      <c r="E68" s="300"/>
      <c r="F68" s="229" t="s">
        <v>4</v>
      </c>
      <c r="G68" s="147" t="s">
        <v>641</v>
      </c>
      <c r="H68" s="229">
        <v>2</v>
      </c>
      <c r="I68" s="310" t="s">
        <v>583</v>
      </c>
      <c r="J68" s="170" t="s">
        <v>584</v>
      </c>
      <c r="K68" s="310">
        <v>3</v>
      </c>
      <c r="L68" s="310">
        <v>64</v>
      </c>
      <c r="M68" s="171">
        <v>32</v>
      </c>
      <c r="N68" s="171">
        <v>32</v>
      </c>
      <c r="O68" s="171">
        <v>0</v>
      </c>
      <c r="P68" s="171">
        <v>80</v>
      </c>
      <c r="Q68" s="171" t="s">
        <v>718</v>
      </c>
    </row>
    <row r="69" spans="1:17" s="56" customFormat="1" ht="13.2" x14ac:dyDescent="0.25">
      <c r="A69" s="171">
        <v>14</v>
      </c>
      <c r="B69" s="171" t="s">
        <v>610</v>
      </c>
      <c r="C69" s="231" t="s">
        <v>611</v>
      </c>
      <c r="D69" s="171">
        <v>2</v>
      </c>
      <c r="E69" s="171"/>
      <c r="F69" s="229" t="s">
        <v>4</v>
      </c>
      <c r="G69" s="147" t="s">
        <v>641</v>
      </c>
      <c r="H69" s="229">
        <v>3</v>
      </c>
      <c r="I69" s="310" t="s">
        <v>60</v>
      </c>
      <c r="J69" s="170" t="s">
        <v>61</v>
      </c>
      <c r="K69" s="228">
        <v>2</v>
      </c>
      <c r="L69" s="227">
        <v>48</v>
      </c>
      <c r="M69" s="228">
        <v>16</v>
      </c>
      <c r="N69" s="228">
        <v>32</v>
      </c>
      <c r="O69" s="228">
        <v>0</v>
      </c>
      <c r="P69" s="228">
        <v>48</v>
      </c>
      <c r="Q69" s="153" t="s">
        <v>656</v>
      </c>
    </row>
    <row r="70" spans="1:17" s="56" customFormat="1" ht="15" customHeight="1" x14ac:dyDescent="0.3">
      <c r="A70" s="598" t="s">
        <v>796</v>
      </c>
      <c r="B70" s="604"/>
      <c r="C70" s="605"/>
      <c r="D70" s="146">
        <f>SUM(D56:D69)</f>
        <v>35</v>
      </c>
      <c r="E70" s="674"/>
      <c r="F70" s="770"/>
      <c r="G70" s="771"/>
      <c r="H70" s="229">
        <v>4</v>
      </c>
      <c r="I70" s="228" t="s">
        <v>45</v>
      </c>
      <c r="J70" s="142" t="s">
        <v>46</v>
      </c>
      <c r="K70" s="228">
        <v>3</v>
      </c>
      <c r="L70" s="227">
        <v>64</v>
      </c>
      <c r="M70" s="228">
        <v>32</v>
      </c>
      <c r="N70" s="228">
        <v>32</v>
      </c>
      <c r="O70" s="228">
        <v>0</v>
      </c>
      <c r="P70" s="228">
        <v>80</v>
      </c>
      <c r="Q70" s="171" t="s">
        <v>718</v>
      </c>
    </row>
    <row r="71" spans="1:17" s="56" customFormat="1" ht="15" customHeight="1" x14ac:dyDescent="0.3">
      <c r="A71" s="674" t="s">
        <v>755</v>
      </c>
      <c r="B71" s="770"/>
      <c r="C71" s="770"/>
      <c r="D71" s="770"/>
      <c r="E71" s="770"/>
      <c r="F71" s="770"/>
      <c r="G71" s="771"/>
      <c r="H71" s="229">
        <v>5</v>
      </c>
      <c r="I71" s="171" t="s">
        <v>614</v>
      </c>
      <c r="J71" s="231" t="s">
        <v>615</v>
      </c>
      <c r="K71" s="171">
        <v>5</v>
      </c>
      <c r="L71" s="196">
        <v>160</v>
      </c>
      <c r="M71" s="195">
        <v>0</v>
      </c>
      <c r="N71" s="195">
        <v>160</v>
      </c>
      <c r="O71" s="195">
        <v>0</v>
      </c>
      <c r="P71" s="195">
        <v>80</v>
      </c>
      <c r="Q71" s="147" t="s">
        <v>843</v>
      </c>
    </row>
    <row r="72" spans="1:17" s="56" customFormat="1" ht="15" customHeight="1" x14ac:dyDescent="0.25">
      <c r="A72" s="171">
        <v>1</v>
      </c>
      <c r="B72" s="171" t="s">
        <v>594</v>
      </c>
      <c r="C72" s="231" t="s">
        <v>595</v>
      </c>
      <c r="D72" s="171">
        <v>2</v>
      </c>
      <c r="E72" s="300"/>
      <c r="F72" s="229" t="s">
        <v>7</v>
      </c>
      <c r="G72" s="146" t="s">
        <v>656</v>
      </c>
      <c r="H72" s="229">
        <v>6</v>
      </c>
      <c r="I72" s="171" t="s">
        <v>616</v>
      </c>
      <c r="J72" s="231" t="s">
        <v>617</v>
      </c>
      <c r="K72" s="171">
        <v>5</v>
      </c>
      <c r="L72" s="196">
        <v>240</v>
      </c>
      <c r="M72" s="195">
        <v>0</v>
      </c>
      <c r="N72" s="212">
        <v>240</v>
      </c>
      <c r="O72" s="195">
        <v>0</v>
      </c>
      <c r="P72" s="195">
        <v>0</v>
      </c>
      <c r="Q72" s="147" t="s">
        <v>842</v>
      </c>
    </row>
    <row r="73" spans="1:17" s="56" customFormat="1" ht="15" customHeight="1" x14ac:dyDescent="0.3">
      <c r="A73" s="171">
        <v>2</v>
      </c>
      <c r="B73" s="171" t="s">
        <v>355</v>
      </c>
      <c r="C73" s="231" t="s">
        <v>68</v>
      </c>
      <c r="D73" s="171">
        <v>2</v>
      </c>
      <c r="E73" s="300"/>
      <c r="F73" s="229" t="s">
        <v>7</v>
      </c>
      <c r="G73" s="171" t="s">
        <v>641</v>
      </c>
      <c r="H73" s="689" t="s">
        <v>78</v>
      </c>
      <c r="I73" s="706"/>
      <c r="J73" s="707"/>
      <c r="K73" s="260">
        <f t="shared" ref="K73:P73" si="6">SUM(K68:K72)</f>
        <v>18</v>
      </c>
      <c r="L73" s="260">
        <f t="shared" si="6"/>
        <v>576</v>
      </c>
      <c r="M73" s="260">
        <f t="shared" si="6"/>
        <v>80</v>
      </c>
      <c r="N73" s="260">
        <f t="shared" si="6"/>
        <v>496</v>
      </c>
      <c r="O73" s="260">
        <f t="shared" si="6"/>
        <v>0</v>
      </c>
      <c r="P73" s="260">
        <f t="shared" si="6"/>
        <v>288</v>
      </c>
      <c r="Q73" s="317" t="s">
        <v>844</v>
      </c>
    </row>
    <row r="74" spans="1:17" s="56" customFormat="1" ht="15" customHeight="1" x14ac:dyDescent="0.25">
      <c r="A74" s="171">
        <v>3</v>
      </c>
      <c r="B74" s="171" t="s">
        <v>596</v>
      </c>
      <c r="C74" s="231" t="s">
        <v>597</v>
      </c>
      <c r="D74" s="171">
        <v>2</v>
      </c>
      <c r="E74" s="300"/>
      <c r="F74" s="229" t="s">
        <v>7</v>
      </c>
      <c r="G74" s="146" t="s">
        <v>656</v>
      </c>
      <c r="H74" s="838" t="s">
        <v>212</v>
      </c>
      <c r="I74" s="839"/>
      <c r="J74" s="840"/>
      <c r="K74" s="328">
        <f t="shared" ref="K74:P74" si="7">SUM(K19+K28+K38+K49+K58+K66+K73)</f>
        <v>124</v>
      </c>
      <c r="L74" s="328">
        <f t="shared" si="7"/>
        <v>3400</v>
      </c>
      <c r="M74" s="328">
        <f t="shared" si="7"/>
        <v>664</v>
      </c>
      <c r="N74" s="328">
        <f t="shared" si="7"/>
        <v>2464</v>
      </c>
      <c r="O74" s="328">
        <f t="shared" si="7"/>
        <v>304</v>
      </c>
      <c r="P74" s="328">
        <f t="shared" si="7"/>
        <v>2552</v>
      </c>
      <c r="Q74" s="317" t="s">
        <v>923</v>
      </c>
    </row>
    <row r="75" spans="1:17" s="56" customFormat="1" ht="15" customHeight="1" x14ac:dyDescent="0.25">
      <c r="A75" s="171">
        <v>4</v>
      </c>
      <c r="B75" s="146" t="s">
        <v>240</v>
      </c>
      <c r="C75" s="184" t="s">
        <v>286</v>
      </c>
      <c r="D75" s="146">
        <v>2</v>
      </c>
      <c r="E75" s="146" t="s">
        <v>106</v>
      </c>
      <c r="F75" s="177" t="s">
        <v>7</v>
      </c>
      <c r="G75" s="147" t="s">
        <v>720</v>
      </c>
      <c r="H75" s="425"/>
      <c r="I75" s="400"/>
      <c r="J75" s="481"/>
      <c r="K75" s="481"/>
      <c r="L75" s="481"/>
      <c r="M75" s="481"/>
      <c r="N75" s="481"/>
      <c r="O75" s="481"/>
      <c r="P75" s="481"/>
      <c r="Q75" s="481"/>
    </row>
    <row r="76" spans="1:17" s="56" customFormat="1" ht="15" customHeight="1" x14ac:dyDescent="0.3">
      <c r="A76" s="171">
        <v>5</v>
      </c>
      <c r="B76" s="146" t="s">
        <v>374</v>
      </c>
      <c r="C76" s="143" t="s">
        <v>375</v>
      </c>
      <c r="D76" s="146">
        <v>2</v>
      </c>
      <c r="E76" s="146"/>
      <c r="F76" s="177" t="s">
        <v>7</v>
      </c>
      <c r="G76" s="146" t="s">
        <v>720</v>
      </c>
      <c r="H76" s="737" t="s">
        <v>179</v>
      </c>
      <c r="I76" s="841"/>
      <c r="J76" s="841"/>
      <c r="K76" s="842"/>
      <c r="L76" s="415"/>
      <c r="M76" s="415"/>
      <c r="N76" s="415"/>
      <c r="O76" s="415"/>
      <c r="P76" s="522"/>
      <c r="Q76" s="415"/>
    </row>
    <row r="77" spans="1:17" s="56" customFormat="1" ht="15" customHeight="1" x14ac:dyDescent="0.3">
      <c r="A77" s="171">
        <v>6</v>
      </c>
      <c r="B77" s="146" t="s">
        <v>256</v>
      </c>
      <c r="C77" s="143" t="s">
        <v>257</v>
      </c>
      <c r="D77" s="146">
        <v>2</v>
      </c>
      <c r="E77" s="146"/>
      <c r="F77" s="177" t="s">
        <v>7</v>
      </c>
      <c r="G77" s="146" t="s">
        <v>641</v>
      </c>
      <c r="H77" s="413"/>
      <c r="I77" s="523"/>
      <c r="J77" s="413" t="s">
        <v>181</v>
      </c>
      <c r="K77" s="413"/>
      <c r="L77" s="415"/>
      <c r="M77" s="845" t="s">
        <v>449</v>
      </c>
      <c r="N77" s="845"/>
      <c r="O77" s="845"/>
      <c r="P77" s="845"/>
      <c r="Q77" s="845"/>
    </row>
    <row r="78" spans="1:17" s="56" customFormat="1" ht="15" customHeight="1" x14ac:dyDescent="0.3">
      <c r="A78" s="171">
        <v>7</v>
      </c>
      <c r="B78" s="171" t="s">
        <v>285</v>
      </c>
      <c r="C78" s="300" t="s">
        <v>255</v>
      </c>
      <c r="D78" s="171">
        <v>2</v>
      </c>
      <c r="E78" s="300"/>
      <c r="F78" s="229" t="s">
        <v>7</v>
      </c>
      <c r="G78" s="146" t="s">
        <v>656</v>
      </c>
      <c r="H78" s="843" t="s">
        <v>182</v>
      </c>
      <c r="I78" s="844"/>
      <c r="J78" s="844"/>
      <c r="K78" s="844"/>
      <c r="L78" s="415"/>
      <c r="M78" s="27"/>
      <c r="N78" s="415"/>
      <c r="O78" s="524"/>
      <c r="P78" s="525"/>
      <c r="Q78" s="415"/>
    </row>
    <row r="79" spans="1:17" s="56" customFormat="1" ht="15" customHeight="1" x14ac:dyDescent="0.3">
      <c r="A79" s="598" t="s">
        <v>797</v>
      </c>
      <c r="B79" s="604"/>
      <c r="C79" s="605"/>
      <c r="D79" s="526">
        <v>4</v>
      </c>
      <c r="E79" s="674"/>
      <c r="F79" s="614"/>
      <c r="G79" s="607"/>
      <c r="H79" s="413"/>
      <c r="I79" s="527"/>
      <c r="J79" s="730" t="s">
        <v>183</v>
      </c>
      <c r="K79" s="730"/>
      <c r="L79" s="415"/>
      <c r="M79" s="732" t="s">
        <v>1040</v>
      </c>
      <c r="N79" s="732"/>
      <c r="O79" s="732"/>
      <c r="P79" s="845"/>
      <c r="Q79" s="732"/>
    </row>
    <row r="80" spans="1:17" s="56" customFormat="1" ht="15" customHeight="1" x14ac:dyDescent="0.25">
      <c r="A80" s="143"/>
      <c r="B80" s="618" t="s">
        <v>746</v>
      </c>
      <c r="C80" s="607"/>
      <c r="D80" s="45">
        <v>39</v>
      </c>
      <c r="E80" s="674"/>
      <c r="F80" s="614"/>
      <c r="G80" s="607"/>
      <c r="H80" s="425"/>
      <c r="I80" s="400"/>
      <c r="J80" s="481"/>
      <c r="K80" s="481"/>
      <c r="L80" s="481"/>
      <c r="M80" s="481"/>
      <c r="N80" s="481"/>
      <c r="O80" s="481"/>
      <c r="P80" s="481"/>
      <c r="Q80" s="481"/>
    </row>
    <row r="81" spans="1:17" s="56" customFormat="1" ht="15" customHeight="1" x14ac:dyDescent="0.25">
      <c r="A81" s="689" t="s">
        <v>790</v>
      </c>
      <c r="B81" s="690"/>
      <c r="C81" s="690"/>
      <c r="D81" s="690"/>
      <c r="E81" s="690"/>
      <c r="F81" s="690"/>
      <c r="G81" s="691"/>
      <c r="H81" s="481"/>
      <c r="I81" s="484"/>
      <c r="J81" s="633" t="s">
        <v>287</v>
      </c>
      <c r="K81" s="633"/>
      <c r="L81" s="481"/>
      <c r="M81" s="624" t="s">
        <v>752</v>
      </c>
      <c r="N81" s="624"/>
      <c r="O81" s="624"/>
      <c r="P81" s="624"/>
      <c r="Q81" s="624"/>
    </row>
    <row r="82" spans="1:17" s="56" customFormat="1" ht="15" customHeight="1" x14ac:dyDescent="0.25">
      <c r="A82" s="674" t="s">
        <v>264</v>
      </c>
      <c r="B82" s="614"/>
      <c r="C82" s="614"/>
      <c r="D82" s="614"/>
      <c r="E82" s="614"/>
      <c r="F82" s="614"/>
      <c r="G82" s="607"/>
      <c r="H82" s="425"/>
      <c r="I82" s="400"/>
      <c r="J82" s="481"/>
      <c r="K82" s="481"/>
      <c r="L82" s="481"/>
      <c r="M82" s="481"/>
      <c r="N82" s="481"/>
      <c r="O82" s="481"/>
      <c r="P82" s="481"/>
      <c r="Q82" s="481"/>
    </row>
    <row r="83" spans="1:17" s="56" customFormat="1" ht="15" customHeight="1" x14ac:dyDescent="0.25">
      <c r="A83" s="171">
        <v>1</v>
      </c>
      <c r="B83" s="171" t="s">
        <v>612</v>
      </c>
      <c r="C83" s="231" t="s">
        <v>584</v>
      </c>
      <c r="D83" s="171">
        <v>3</v>
      </c>
      <c r="E83" s="171" t="s">
        <v>581</v>
      </c>
      <c r="F83" s="171" t="s">
        <v>3</v>
      </c>
      <c r="G83" s="146" t="s">
        <v>718</v>
      </c>
      <c r="H83" s="425"/>
      <c r="I83" s="400"/>
      <c r="J83" s="481"/>
      <c r="K83" s="481"/>
      <c r="L83" s="481"/>
      <c r="M83" s="481"/>
      <c r="N83" s="481"/>
      <c r="O83" s="481"/>
      <c r="P83" s="481"/>
      <c r="Q83" s="481"/>
    </row>
    <row r="84" spans="1:17" s="56" customFormat="1" ht="15" customHeight="1" x14ac:dyDescent="0.25">
      <c r="A84" s="171">
        <v>2</v>
      </c>
      <c r="B84" s="171" t="s">
        <v>640</v>
      </c>
      <c r="C84" s="231" t="s">
        <v>592</v>
      </c>
      <c r="D84" s="171">
        <v>3</v>
      </c>
      <c r="E84" s="171" t="s">
        <v>585</v>
      </c>
      <c r="F84" s="171" t="s">
        <v>3</v>
      </c>
      <c r="G84" s="146" t="s">
        <v>718</v>
      </c>
      <c r="H84" s="425"/>
      <c r="I84" s="400"/>
      <c r="J84" s="481"/>
      <c r="K84" s="481"/>
      <c r="L84" s="481"/>
      <c r="M84" s="481"/>
      <c r="N84" s="481"/>
      <c r="O84" s="481"/>
      <c r="P84" s="481"/>
      <c r="Q84" s="481"/>
    </row>
    <row r="85" spans="1:17" s="56" customFormat="1" ht="15" customHeight="1" x14ac:dyDescent="0.25">
      <c r="A85" s="171">
        <v>3</v>
      </c>
      <c r="B85" s="171" t="s">
        <v>371</v>
      </c>
      <c r="C85" s="231" t="s">
        <v>372</v>
      </c>
      <c r="D85" s="171">
        <v>3</v>
      </c>
      <c r="E85" s="300"/>
      <c r="F85" s="229" t="s">
        <v>3</v>
      </c>
      <c r="G85" s="146" t="s">
        <v>646</v>
      </c>
      <c r="H85" s="425"/>
      <c r="I85" s="400"/>
      <c r="J85" s="481"/>
      <c r="K85" s="481"/>
      <c r="L85" s="481"/>
      <c r="M85" s="481"/>
      <c r="N85" s="481"/>
      <c r="O85" s="481"/>
      <c r="P85" s="481"/>
      <c r="Q85" s="481"/>
    </row>
    <row r="86" spans="1:17" s="56" customFormat="1" ht="15" customHeight="1" x14ac:dyDescent="0.25">
      <c r="A86" s="171">
        <v>4</v>
      </c>
      <c r="B86" s="171" t="s">
        <v>377</v>
      </c>
      <c r="C86" s="231" t="s">
        <v>378</v>
      </c>
      <c r="D86" s="171">
        <v>3</v>
      </c>
      <c r="E86" s="171" t="s">
        <v>371</v>
      </c>
      <c r="F86" s="229" t="s">
        <v>4</v>
      </c>
      <c r="G86" s="146" t="s">
        <v>646</v>
      </c>
      <c r="H86" s="481"/>
      <c r="I86" s="400"/>
      <c r="J86" s="481"/>
      <c r="K86" s="481"/>
      <c r="L86" s="481"/>
      <c r="M86" s="481"/>
      <c r="N86" s="481"/>
      <c r="O86" s="481"/>
      <c r="P86" s="481"/>
      <c r="Q86" s="481"/>
    </row>
    <row r="87" spans="1:17" s="56" customFormat="1" ht="15" customHeight="1" x14ac:dyDescent="0.25">
      <c r="A87" s="171">
        <v>5</v>
      </c>
      <c r="B87" s="146" t="s">
        <v>526</v>
      </c>
      <c r="C87" s="143" t="s">
        <v>244</v>
      </c>
      <c r="D87" s="171">
        <v>2</v>
      </c>
      <c r="E87" s="300"/>
      <c r="F87" s="229" t="s">
        <v>4</v>
      </c>
      <c r="G87" s="171" t="s">
        <v>727</v>
      </c>
      <c r="H87" s="481"/>
      <c r="I87" s="400"/>
      <c r="J87" s="481"/>
      <c r="K87" s="481"/>
      <c r="L87" s="481"/>
      <c r="M87" s="481"/>
      <c r="N87" s="481"/>
      <c r="O87" s="481"/>
      <c r="P87" s="481"/>
      <c r="Q87" s="481"/>
    </row>
    <row r="88" spans="1:17" s="56" customFormat="1" ht="15" customHeight="1" x14ac:dyDescent="0.25">
      <c r="A88" s="171">
        <v>6</v>
      </c>
      <c r="B88" s="17" t="s">
        <v>248</v>
      </c>
      <c r="C88" s="181" t="s">
        <v>924</v>
      </c>
      <c r="D88" s="195">
        <v>2</v>
      </c>
      <c r="E88" s="300"/>
      <c r="F88" s="229" t="s">
        <v>3</v>
      </c>
      <c r="G88" s="146" t="s">
        <v>648</v>
      </c>
      <c r="H88" s="481"/>
      <c r="I88" s="400"/>
      <c r="J88" s="481"/>
      <c r="K88" s="481"/>
      <c r="L88" s="481"/>
      <c r="M88" s="481"/>
      <c r="N88" s="481"/>
      <c r="O88" s="481"/>
      <c r="P88" s="481"/>
      <c r="Q88" s="481"/>
    </row>
    <row r="89" spans="1:17" s="56" customFormat="1" ht="15" customHeight="1" x14ac:dyDescent="0.25">
      <c r="A89" s="171">
        <v>7</v>
      </c>
      <c r="B89" s="17" t="s">
        <v>618</v>
      </c>
      <c r="C89" s="189" t="s">
        <v>925</v>
      </c>
      <c r="D89" s="9">
        <v>2</v>
      </c>
      <c r="E89" s="171" t="s">
        <v>122</v>
      </c>
      <c r="F89" s="229" t="s">
        <v>4</v>
      </c>
      <c r="G89" s="146" t="s">
        <v>648</v>
      </c>
      <c r="H89" s="481"/>
      <c r="I89" s="400"/>
      <c r="J89" s="481"/>
      <c r="K89" s="481"/>
      <c r="L89" s="481"/>
      <c r="M89" s="481"/>
      <c r="N89" s="481"/>
      <c r="O89" s="481"/>
      <c r="P89" s="481"/>
      <c r="Q89" s="481"/>
    </row>
    <row r="90" spans="1:17" s="56" customFormat="1" ht="15" customHeight="1" x14ac:dyDescent="0.25">
      <c r="A90" s="171">
        <v>8</v>
      </c>
      <c r="B90" s="146" t="s">
        <v>368</v>
      </c>
      <c r="C90" s="143" t="s">
        <v>381</v>
      </c>
      <c r="D90" s="146">
        <v>2</v>
      </c>
      <c r="E90" s="300"/>
      <c r="F90" s="229" t="s">
        <v>3</v>
      </c>
      <c r="G90" s="146" t="s">
        <v>648</v>
      </c>
      <c r="H90" s="481"/>
      <c r="I90" s="400"/>
      <c r="J90" s="481"/>
      <c r="K90" s="481"/>
      <c r="L90" s="481"/>
      <c r="M90" s="481"/>
      <c r="N90" s="481"/>
      <c r="O90" s="481"/>
      <c r="P90" s="481"/>
      <c r="Q90" s="481"/>
    </row>
    <row r="91" spans="1:17" s="56" customFormat="1" ht="15" customHeight="1" x14ac:dyDescent="0.25">
      <c r="A91" s="171">
        <v>9</v>
      </c>
      <c r="B91" s="171" t="s">
        <v>291</v>
      </c>
      <c r="C91" s="231" t="s">
        <v>52</v>
      </c>
      <c r="D91" s="171">
        <v>2</v>
      </c>
      <c r="E91" s="300"/>
      <c r="F91" s="229" t="s">
        <v>3</v>
      </c>
      <c r="G91" s="146" t="s">
        <v>656</v>
      </c>
      <c r="H91" s="481"/>
      <c r="I91" s="400"/>
      <c r="J91" s="481"/>
      <c r="K91" s="481"/>
      <c r="L91" s="481"/>
      <c r="M91" s="481"/>
      <c r="N91" s="481"/>
      <c r="O91" s="481"/>
      <c r="P91" s="481"/>
      <c r="Q91" s="481"/>
    </row>
    <row r="92" spans="1:17" s="56" customFormat="1" ht="15" customHeight="1" x14ac:dyDescent="0.25">
      <c r="A92" s="171">
        <v>10</v>
      </c>
      <c r="B92" s="146" t="s">
        <v>365</v>
      </c>
      <c r="C92" s="143" t="s">
        <v>926</v>
      </c>
      <c r="D92" s="146">
        <v>2</v>
      </c>
      <c r="E92" s="300"/>
      <c r="F92" s="229" t="s">
        <v>4</v>
      </c>
      <c r="G92" s="146" t="s">
        <v>648</v>
      </c>
      <c r="H92" s="481"/>
      <c r="I92" s="400"/>
      <c r="J92" s="481"/>
      <c r="K92" s="481"/>
      <c r="L92" s="481"/>
      <c r="M92" s="481"/>
      <c r="N92" s="481"/>
      <c r="O92" s="481"/>
      <c r="P92" s="481"/>
      <c r="Q92" s="481"/>
    </row>
    <row r="93" spans="1:17" s="56" customFormat="1" ht="15" customHeight="1" x14ac:dyDescent="0.25">
      <c r="A93" s="171">
        <v>11</v>
      </c>
      <c r="B93" s="146" t="s">
        <v>749</v>
      </c>
      <c r="C93" s="143" t="s">
        <v>358</v>
      </c>
      <c r="D93" s="146">
        <v>3</v>
      </c>
      <c r="E93" s="300"/>
      <c r="F93" s="229" t="s">
        <v>4</v>
      </c>
      <c r="G93" s="146" t="s">
        <v>718</v>
      </c>
      <c r="H93" s="481"/>
      <c r="I93" s="400"/>
      <c r="J93" s="481"/>
      <c r="K93" s="481"/>
      <c r="L93" s="481"/>
      <c r="M93" s="481"/>
      <c r="N93" s="481"/>
      <c r="O93" s="481"/>
      <c r="P93" s="481"/>
      <c r="Q93" s="481"/>
    </row>
    <row r="94" spans="1:17" s="56" customFormat="1" ht="15" customHeight="1" x14ac:dyDescent="0.25">
      <c r="A94" s="171">
        <v>12</v>
      </c>
      <c r="B94" s="146" t="s">
        <v>363</v>
      </c>
      <c r="C94" s="143" t="s">
        <v>364</v>
      </c>
      <c r="D94" s="146">
        <v>3</v>
      </c>
      <c r="E94" s="300"/>
      <c r="F94" s="229" t="s">
        <v>3</v>
      </c>
      <c r="G94" s="146" t="s">
        <v>646</v>
      </c>
      <c r="H94" s="481"/>
      <c r="I94" s="400"/>
      <c r="J94" s="481"/>
      <c r="K94" s="481"/>
      <c r="L94" s="481"/>
      <c r="M94" s="481"/>
      <c r="N94" s="481"/>
      <c r="O94" s="481"/>
      <c r="P94" s="481"/>
      <c r="Q94" s="481"/>
    </row>
    <row r="95" spans="1:17" s="56" customFormat="1" ht="15" customHeight="1" x14ac:dyDescent="0.25">
      <c r="A95" s="171">
        <v>13</v>
      </c>
      <c r="B95" s="171" t="s">
        <v>177</v>
      </c>
      <c r="C95" s="231" t="s">
        <v>178</v>
      </c>
      <c r="D95" s="171">
        <v>2</v>
      </c>
      <c r="E95" s="171" t="s">
        <v>41</v>
      </c>
      <c r="F95" s="229" t="s">
        <v>4</v>
      </c>
      <c r="G95" s="171" t="s">
        <v>641</v>
      </c>
      <c r="H95" s="481"/>
      <c r="I95" s="400"/>
      <c r="J95" s="481"/>
      <c r="K95" s="481"/>
      <c r="L95" s="481"/>
      <c r="M95" s="481"/>
      <c r="N95" s="481"/>
      <c r="O95" s="481"/>
      <c r="P95" s="481"/>
      <c r="Q95" s="481"/>
    </row>
    <row r="96" spans="1:17" s="56" customFormat="1" ht="15" customHeight="1" x14ac:dyDescent="0.25">
      <c r="A96" s="171">
        <v>14</v>
      </c>
      <c r="B96" s="171" t="s">
        <v>674</v>
      </c>
      <c r="C96" s="231" t="s">
        <v>613</v>
      </c>
      <c r="D96" s="171">
        <v>3</v>
      </c>
      <c r="E96" s="171" t="s">
        <v>610</v>
      </c>
      <c r="F96" s="229" t="s">
        <v>4</v>
      </c>
      <c r="G96" s="147" t="s">
        <v>646</v>
      </c>
      <c r="H96" s="481"/>
      <c r="I96" s="400"/>
      <c r="J96" s="481"/>
      <c r="K96" s="481"/>
      <c r="L96" s="481"/>
      <c r="M96" s="481"/>
      <c r="N96" s="481"/>
      <c r="O96" s="481"/>
      <c r="P96" s="481"/>
      <c r="Q96" s="481"/>
    </row>
    <row r="97" spans="1:22" s="56" customFormat="1" ht="15" customHeight="1" x14ac:dyDescent="0.25">
      <c r="A97" s="171">
        <v>15</v>
      </c>
      <c r="B97" s="171" t="s">
        <v>675</v>
      </c>
      <c r="C97" s="231" t="s">
        <v>615</v>
      </c>
      <c r="D97" s="171">
        <v>5</v>
      </c>
      <c r="E97" s="171" t="s">
        <v>612</v>
      </c>
      <c r="F97" s="229" t="s">
        <v>3</v>
      </c>
      <c r="G97" s="147" t="s">
        <v>843</v>
      </c>
      <c r="H97" s="481"/>
      <c r="I97" s="400"/>
      <c r="J97" s="481"/>
      <c r="K97" s="481"/>
      <c r="L97" s="481"/>
      <c r="M97" s="481"/>
      <c r="N97" s="481"/>
      <c r="O97" s="481"/>
      <c r="P97" s="481"/>
      <c r="Q97" s="481"/>
    </row>
    <row r="98" spans="1:22" s="56" customFormat="1" ht="15" customHeight="1" x14ac:dyDescent="0.25">
      <c r="A98" s="171">
        <v>16</v>
      </c>
      <c r="B98" s="171" t="s">
        <v>676</v>
      </c>
      <c r="C98" s="231" t="s">
        <v>617</v>
      </c>
      <c r="D98" s="171">
        <v>5</v>
      </c>
      <c r="E98" s="171"/>
      <c r="F98" s="229" t="s">
        <v>4</v>
      </c>
      <c r="G98" s="147" t="s">
        <v>842</v>
      </c>
      <c r="H98" s="481"/>
      <c r="I98" s="400"/>
      <c r="J98" s="481"/>
      <c r="K98" s="481"/>
      <c r="L98" s="481"/>
      <c r="M98" s="481"/>
      <c r="N98" s="481"/>
      <c r="O98" s="481"/>
      <c r="P98" s="481"/>
      <c r="Q98" s="481"/>
    </row>
    <row r="99" spans="1:22" s="56" customFormat="1" ht="15" customHeight="1" x14ac:dyDescent="0.25">
      <c r="A99" s="598" t="s">
        <v>796</v>
      </c>
      <c r="B99" s="604"/>
      <c r="C99" s="605"/>
      <c r="D99" s="45">
        <f>SUM(D83:D98)</f>
        <v>45</v>
      </c>
      <c r="E99" s="674"/>
      <c r="F99" s="614"/>
      <c r="G99" s="607"/>
      <c r="H99" s="481"/>
      <c r="I99" s="400"/>
      <c r="J99" s="481"/>
      <c r="K99" s="481"/>
      <c r="L99" s="481"/>
      <c r="M99" s="481"/>
      <c r="N99" s="481"/>
      <c r="O99" s="481"/>
      <c r="P99" s="481"/>
      <c r="Q99" s="481"/>
    </row>
    <row r="100" spans="1:22" s="56" customFormat="1" ht="15" customHeight="1" x14ac:dyDescent="0.3">
      <c r="A100" s="674" t="s">
        <v>145</v>
      </c>
      <c r="B100" s="614"/>
      <c r="C100" s="614"/>
      <c r="D100" s="614"/>
      <c r="E100" s="614"/>
      <c r="F100" s="614"/>
      <c r="G100" s="607"/>
      <c r="H100" s="466"/>
      <c r="I100" s="394"/>
      <c r="J100" s="466"/>
      <c r="K100" s="466"/>
      <c r="L100" s="466"/>
      <c r="M100" s="466"/>
      <c r="N100" s="466"/>
      <c r="O100" s="466"/>
      <c r="P100" s="466"/>
      <c r="Q100" s="466"/>
      <c r="V100"/>
    </row>
    <row r="101" spans="1:22" ht="15" customHeight="1" x14ac:dyDescent="0.3">
      <c r="A101" s="171">
        <v>1</v>
      </c>
      <c r="B101" s="171" t="s">
        <v>608</v>
      </c>
      <c r="C101" s="231" t="s">
        <v>609</v>
      </c>
      <c r="D101" s="171">
        <v>2</v>
      </c>
      <c r="E101" s="171" t="s">
        <v>681</v>
      </c>
      <c r="F101" s="229" t="s">
        <v>7</v>
      </c>
      <c r="G101" s="171" t="s">
        <v>641</v>
      </c>
      <c r="H101" s="466"/>
      <c r="I101" s="394"/>
      <c r="J101" s="466"/>
      <c r="K101" s="466"/>
      <c r="L101" s="466"/>
      <c r="M101" s="466"/>
      <c r="N101" s="466"/>
      <c r="O101" s="466"/>
      <c r="P101" s="466"/>
      <c r="Q101" s="466"/>
    </row>
    <row r="102" spans="1:22" ht="15" customHeight="1" x14ac:dyDescent="0.3">
      <c r="A102" s="146">
        <v>2</v>
      </c>
      <c r="B102" s="146" t="s">
        <v>370</v>
      </c>
      <c r="C102" s="143" t="s">
        <v>748</v>
      </c>
      <c r="D102" s="146">
        <v>3</v>
      </c>
      <c r="E102" s="146"/>
      <c r="F102" s="187" t="s">
        <v>3</v>
      </c>
      <c r="G102" s="147" t="s">
        <v>668</v>
      </c>
      <c r="H102" s="466"/>
      <c r="I102" s="394"/>
      <c r="J102" s="466"/>
      <c r="K102" s="466"/>
      <c r="L102" s="466"/>
      <c r="M102" s="466"/>
      <c r="N102" s="466"/>
      <c r="O102" s="466"/>
      <c r="P102" s="466"/>
      <c r="Q102" s="466"/>
    </row>
    <row r="103" spans="1:22" ht="15" customHeight="1" x14ac:dyDescent="0.3">
      <c r="A103" s="171">
        <v>3</v>
      </c>
      <c r="B103" s="171" t="s">
        <v>356</v>
      </c>
      <c r="C103" s="231" t="s">
        <v>72</v>
      </c>
      <c r="D103" s="171">
        <v>2</v>
      </c>
      <c r="E103" s="171" t="s">
        <v>51</v>
      </c>
      <c r="F103" s="229" t="s">
        <v>4</v>
      </c>
      <c r="G103" s="171" t="s">
        <v>641</v>
      </c>
      <c r="H103" s="466"/>
      <c r="I103" s="394"/>
      <c r="J103" s="466"/>
      <c r="K103" s="466"/>
      <c r="L103" s="466"/>
      <c r="M103" s="466"/>
      <c r="N103" s="466"/>
      <c r="O103" s="466"/>
      <c r="P103" s="466"/>
      <c r="Q103" s="466"/>
    </row>
    <row r="104" spans="1:22" ht="15" customHeight="1" x14ac:dyDescent="0.3">
      <c r="A104" s="171">
        <v>4</v>
      </c>
      <c r="B104" s="146" t="s">
        <v>251</v>
      </c>
      <c r="C104" s="143" t="s">
        <v>765</v>
      </c>
      <c r="D104" s="146">
        <v>2</v>
      </c>
      <c r="E104" s="310"/>
      <c r="F104" s="171" t="s">
        <v>4</v>
      </c>
      <c r="G104" s="146" t="s">
        <v>641</v>
      </c>
      <c r="H104" s="466"/>
      <c r="I104" s="394"/>
      <c r="J104" s="466"/>
      <c r="K104" s="466"/>
      <c r="L104" s="466"/>
      <c r="M104" s="466"/>
      <c r="N104" s="466"/>
      <c r="O104" s="466"/>
      <c r="P104" s="466"/>
      <c r="Q104" s="466"/>
    </row>
    <row r="105" spans="1:22" ht="15" customHeight="1" x14ac:dyDescent="0.3">
      <c r="A105" s="146">
        <v>5</v>
      </c>
      <c r="B105" s="146" t="s">
        <v>238</v>
      </c>
      <c r="C105" s="143" t="s">
        <v>239</v>
      </c>
      <c r="D105" s="146">
        <v>2</v>
      </c>
      <c r="E105" s="146"/>
      <c r="F105" s="177" t="s">
        <v>4</v>
      </c>
      <c r="G105" s="146" t="s">
        <v>641</v>
      </c>
      <c r="H105" s="466"/>
      <c r="I105" s="394"/>
      <c r="J105" s="466"/>
      <c r="K105" s="466"/>
      <c r="L105" s="466"/>
      <c r="M105" s="466"/>
      <c r="N105" s="466"/>
      <c r="O105" s="466"/>
      <c r="P105" s="466"/>
      <c r="Q105" s="466"/>
    </row>
    <row r="106" spans="1:22" ht="15" customHeight="1" x14ac:dyDescent="0.3">
      <c r="A106" s="171">
        <v>6</v>
      </c>
      <c r="B106" s="310" t="s">
        <v>184</v>
      </c>
      <c r="C106" s="334" t="s">
        <v>185</v>
      </c>
      <c r="D106" s="310">
        <v>2</v>
      </c>
      <c r="E106" s="310"/>
      <c r="F106" s="310" t="s">
        <v>7</v>
      </c>
      <c r="G106" s="310" t="s">
        <v>641</v>
      </c>
      <c r="H106" s="466"/>
      <c r="I106" s="394"/>
      <c r="J106" s="466"/>
      <c r="K106" s="466"/>
      <c r="L106" s="466"/>
      <c r="M106" s="466"/>
      <c r="N106" s="466"/>
      <c r="O106" s="466"/>
      <c r="P106" s="466"/>
      <c r="Q106" s="466"/>
    </row>
    <row r="107" spans="1:22" ht="15" customHeight="1" x14ac:dyDescent="0.3">
      <c r="A107" s="171">
        <v>7</v>
      </c>
      <c r="B107" s="171" t="s">
        <v>382</v>
      </c>
      <c r="C107" s="231" t="s">
        <v>392</v>
      </c>
      <c r="D107" s="171">
        <v>3</v>
      </c>
      <c r="E107" s="300"/>
      <c r="F107" s="229" t="s">
        <v>7</v>
      </c>
      <c r="G107" s="171" t="s">
        <v>750</v>
      </c>
      <c r="H107" s="466"/>
      <c r="I107" s="394"/>
      <c r="J107" s="466"/>
      <c r="K107" s="466"/>
      <c r="L107" s="466"/>
      <c r="M107" s="466"/>
      <c r="N107" s="466"/>
      <c r="O107" s="466"/>
      <c r="P107" s="466"/>
      <c r="Q107" s="466"/>
    </row>
    <row r="108" spans="1:22" ht="15" customHeight="1" x14ac:dyDescent="0.3">
      <c r="A108" s="146">
        <v>8</v>
      </c>
      <c r="B108" s="146" t="s">
        <v>361</v>
      </c>
      <c r="C108" s="184" t="s">
        <v>362</v>
      </c>
      <c r="D108" s="146">
        <v>2</v>
      </c>
      <c r="E108" s="146"/>
      <c r="F108" s="528" t="s">
        <v>7</v>
      </c>
      <c r="G108" s="146" t="s">
        <v>727</v>
      </c>
      <c r="H108" s="466"/>
      <c r="I108" s="394"/>
      <c r="J108" s="466"/>
      <c r="K108" s="466"/>
      <c r="L108" s="466"/>
      <c r="M108" s="466"/>
      <c r="N108" s="466"/>
      <c r="O108" s="466"/>
      <c r="P108" s="466"/>
      <c r="Q108" s="466"/>
    </row>
    <row r="109" spans="1:22" ht="15" customHeight="1" x14ac:dyDescent="0.3">
      <c r="A109" s="598" t="s">
        <v>797</v>
      </c>
      <c r="B109" s="604"/>
      <c r="C109" s="605"/>
      <c r="D109" s="146">
        <v>4</v>
      </c>
      <c r="E109" s="674"/>
      <c r="F109" s="770"/>
      <c r="G109" s="771"/>
      <c r="H109" s="466"/>
      <c r="I109" s="394"/>
      <c r="J109" s="466"/>
      <c r="K109" s="466"/>
      <c r="L109" s="466"/>
      <c r="M109" s="466"/>
      <c r="N109" s="466"/>
      <c r="O109" s="466"/>
      <c r="P109" s="466"/>
      <c r="Q109" s="466"/>
    </row>
    <row r="110" spans="1:22" ht="15" customHeight="1" x14ac:dyDescent="0.3">
      <c r="A110" s="601" t="s">
        <v>804</v>
      </c>
      <c r="B110" s="602"/>
      <c r="C110" s="603"/>
      <c r="D110" s="146">
        <v>49</v>
      </c>
      <c r="E110" s="470"/>
      <c r="F110" s="468"/>
      <c r="G110" s="147"/>
      <c r="H110" s="466"/>
      <c r="I110" s="394"/>
      <c r="J110" s="466"/>
      <c r="K110" s="466"/>
      <c r="L110" s="466"/>
      <c r="M110" s="466"/>
      <c r="N110" s="466"/>
      <c r="O110" s="466"/>
      <c r="P110" s="466"/>
      <c r="Q110" s="466"/>
    </row>
    <row r="111" spans="1:22" ht="15" customHeight="1" x14ac:dyDescent="0.3">
      <c r="A111" s="846" t="s">
        <v>192</v>
      </c>
      <c r="B111" s="847"/>
      <c r="C111" s="848"/>
      <c r="D111" s="260">
        <f>SUM(D35+D52+D70+D79+D99+D109)</f>
        <v>124</v>
      </c>
      <c r="E111" s="300"/>
      <c r="F111" s="229"/>
      <c r="G111" s="171"/>
      <c r="H111" s="466"/>
      <c r="I111" s="394"/>
      <c r="J111" s="466"/>
      <c r="K111" s="466"/>
      <c r="L111" s="466"/>
      <c r="M111" s="466"/>
      <c r="N111" s="466"/>
      <c r="O111" s="466"/>
      <c r="P111" s="466"/>
      <c r="Q111" s="466"/>
    </row>
    <row r="112" spans="1:22" ht="21" customHeight="1" x14ac:dyDescent="0.3">
      <c r="A112" s="301"/>
      <c r="B112" s="400"/>
      <c r="C112" s="301"/>
      <c r="D112" s="301"/>
      <c r="E112" s="301"/>
      <c r="F112" s="301"/>
      <c r="G112" s="301"/>
    </row>
    <row r="113" spans="1:7" x14ac:dyDescent="0.3">
      <c r="A113" s="717" t="s">
        <v>193</v>
      </c>
      <c r="B113" s="716"/>
      <c r="C113" s="716"/>
      <c r="D113" s="716"/>
      <c r="E113" s="716"/>
      <c r="F113" s="716"/>
      <c r="G113" s="716"/>
    </row>
    <row r="114" spans="1:7" x14ac:dyDescent="0.3">
      <c r="A114" s="302"/>
      <c r="B114" s="482"/>
      <c r="C114" s="302"/>
      <c r="D114" s="303"/>
      <c r="E114" s="302"/>
      <c r="F114" s="304"/>
      <c r="G114" s="304"/>
    </row>
    <row r="115" spans="1:7" x14ac:dyDescent="0.3">
      <c r="A115" s="45" t="s">
        <v>23</v>
      </c>
      <c r="B115" s="657" t="s">
        <v>194</v>
      </c>
      <c r="C115" s="834"/>
      <c r="D115" s="657" t="s">
        <v>195</v>
      </c>
      <c r="E115" s="834"/>
      <c r="F115" s="45" t="s">
        <v>196</v>
      </c>
      <c r="G115" s="50" t="s">
        <v>197</v>
      </c>
    </row>
    <row r="116" spans="1:7" ht="14.4" customHeight="1" x14ac:dyDescent="0.3">
      <c r="A116" s="146">
        <v>1</v>
      </c>
      <c r="B116" s="674" t="s">
        <v>743</v>
      </c>
      <c r="C116" s="834"/>
      <c r="D116" s="672" t="s">
        <v>806</v>
      </c>
      <c r="E116" s="607"/>
      <c r="F116" s="146">
        <v>36</v>
      </c>
      <c r="G116" s="177">
        <v>30</v>
      </c>
    </row>
    <row r="117" spans="1:7" x14ac:dyDescent="0.3">
      <c r="A117" s="146">
        <v>2</v>
      </c>
      <c r="B117" s="674" t="s">
        <v>114</v>
      </c>
      <c r="C117" s="834"/>
      <c r="D117" s="672">
        <v>13</v>
      </c>
      <c r="E117" s="834"/>
      <c r="F117" s="305">
        <v>33</v>
      </c>
      <c r="G117" s="177">
        <v>25</v>
      </c>
    </row>
    <row r="118" spans="1:7" x14ac:dyDescent="0.3">
      <c r="A118" s="146">
        <v>3</v>
      </c>
      <c r="B118" s="674" t="s">
        <v>790</v>
      </c>
      <c r="C118" s="697"/>
      <c r="D118" s="674">
        <v>21</v>
      </c>
      <c r="E118" s="834"/>
      <c r="F118" s="146">
        <v>55</v>
      </c>
      <c r="G118" s="177">
        <v>45</v>
      </c>
    </row>
    <row r="119" spans="1:7" x14ac:dyDescent="0.3">
      <c r="A119" s="146"/>
      <c r="B119" s="657" t="s">
        <v>198</v>
      </c>
      <c r="C119" s="834"/>
      <c r="D119" s="829">
        <v>51</v>
      </c>
      <c r="E119" s="834"/>
      <c r="F119" s="45">
        <f>SUM(F116:F118)</f>
        <v>124</v>
      </c>
      <c r="G119" s="177">
        <v>100</v>
      </c>
    </row>
    <row r="120" spans="1:7" x14ac:dyDescent="0.3">
      <c r="A120" s="301"/>
      <c r="B120" s="400"/>
      <c r="C120" s="301"/>
      <c r="D120" s="301"/>
      <c r="E120" s="301"/>
      <c r="F120" s="304"/>
      <c r="G120" s="304"/>
    </row>
    <row r="121" spans="1:7" x14ac:dyDescent="0.3">
      <c r="A121" s="793" t="s">
        <v>447</v>
      </c>
      <c r="B121" s="784"/>
      <c r="C121" s="784"/>
      <c r="D121" s="784"/>
      <c r="E121" s="292"/>
      <c r="F121" s="282"/>
      <c r="G121" s="285"/>
    </row>
    <row r="122" spans="1:7" x14ac:dyDescent="0.3">
      <c r="A122" s="262"/>
      <c r="B122" s="76"/>
      <c r="C122" s="262" t="s">
        <v>181</v>
      </c>
      <c r="D122" s="262"/>
      <c r="E122" s="624" t="s">
        <v>449</v>
      </c>
      <c r="F122" s="635"/>
      <c r="G122" s="635"/>
    </row>
    <row r="123" spans="1:7" x14ac:dyDescent="0.3">
      <c r="A123" s="623" t="s">
        <v>182</v>
      </c>
      <c r="B123" s="635"/>
      <c r="C123" s="635"/>
      <c r="D123" s="635"/>
      <c r="E123" s="75"/>
      <c r="F123" s="76"/>
      <c r="G123" s="76"/>
    </row>
    <row r="124" spans="1:7" x14ac:dyDescent="0.3">
      <c r="A124" s="262"/>
      <c r="B124" s="75"/>
      <c r="C124" s="623" t="s">
        <v>183</v>
      </c>
      <c r="D124" s="635"/>
      <c r="E124" s="624" t="s">
        <v>1040</v>
      </c>
      <c r="F124" s="635"/>
      <c r="G124" s="635"/>
    </row>
    <row r="126" spans="1:7" x14ac:dyDescent="0.3">
      <c r="A126" s="262"/>
      <c r="B126" s="75"/>
      <c r="C126" s="623" t="s">
        <v>287</v>
      </c>
      <c r="D126" s="635"/>
      <c r="E126" s="624" t="s">
        <v>752</v>
      </c>
      <c r="F126" s="635"/>
      <c r="G126" s="635"/>
    </row>
  </sheetData>
  <mergeCells count="93">
    <mergeCell ref="A111:C111"/>
    <mergeCell ref="M77:Q77"/>
    <mergeCell ref="A11:G11"/>
    <mergeCell ref="A54:G54"/>
    <mergeCell ref="H28:J28"/>
    <mergeCell ref="H29:Q29"/>
    <mergeCell ref="H49:J49"/>
    <mergeCell ref="H50:Q50"/>
    <mergeCell ref="H58:J58"/>
    <mergeCell ref="B80:C80"/>
    <mergeCell ref="E80:G80"/>
    <mergeCell ref="E79:G79"/>
    <mergeCell ref="B53:C53"/>
    <mergeCell ref="E53:G53"/>
    <mergeCell ref="A70:C70"/>
    <mergeCell ref="H59:Q59"/>
    <mergeCell ref="A8:C8"/>
    <mergeCell ref="D8:G8"/>
    <mergeCell ref="H39:Q39"/>
    <mergeCell ref="A12:G12"/>
    <mergeCell ref="A13:G13"/>
    <mergeCell ref="A16:C16"/>
    <mergeCell ref="A17:G17"/>
    <mergeCell ref="A23:C23"/>
    <mergeCell ref="A24:G24"/>
    <mergeCell ref="A27:C27"/>
    <mergeCell ref="A28:G28"/>
    <mergeCell ref="A31:C31"/>
    <mergeCell ref="A32:G32"/>
    <mergeCell ref="A55:G55"/>
    <mergeCell ref="E70:G70"/>
    <mergeCell ref="J81:K81"/>
    <mergeCell ref="M81:Q81"/>
    <mergeCell ref="H8:J8"/>
    <mergeCell ref="K8:Q8"/>
    <mergeCell ref="H73:J73"/>
    <mergeCell ref="H74:J74"/>
    <mergeCell ref="H76:K76"/>
    <mergeCell ref="H78:K78"/>
    <mergeCell ref="J79:K79"/>
    <mergeCell ref="M79:Q79"/>
    <mergeCell ref="H11:Q11"/>
    <mergeCell ref="H19:J19"/>
    <mergeCell ref="H20:Q20"/>
    <mergeCell ref="H66:J66"/>
    <mergeCell ref="H67:Q67"/>
    <mergeCell ref="H38:J38"/>
    <mergeCell ref="K1:Q2"/>
    <mergeCell ref="H7:J7"/>
    <mergeCell ref="K7:Q7"/>
    <mergeCell ref="A1:C1"/>
    <mergeCell ref="D1:G2"/>
    <mergeCell ref="H1:J1"/>
    <mergeCell ref="A7:C7"/>
    <mergeCell ref="A4:G4"/>
    <mergeCell ref="H4:Q4"/>
    <mergeCell ref="H5:Q5"/>
    <mergeCell ref="A5:G5"/>
    <mergeCell ref="D7:G7"/>
    <mergeCell ref="A113:G113"/>
    <mergeCell ref="B115:C115"/>
    <mergeCell ref="D115:E115"/>
    <mergeCell ref="B116:C116"/>
    <mergeCell ref="D116:E116"/>
    <mergeCell ref="B117:C117"/>
    <mergeCell ref="D117:E117"/>
    <mergeCell ref="B118:C118"/>
    <mergeCell ref="D118:E118"/>
    <mergeCell ref="B119:C119"/>
    <mergeCell ref="D119:E119"/>
    <mergeCell ref="C126:D126"/>
    <mergeCell ref="E126:G126"/>
    <mergeCell ref="A121:D121"/>
    <mergeCell ref="E122:G122"/>
    <mergeCell ref="A123:D123"/>
    <mergeCell ref="C124:D124"/>
    <mergeCell ref="E124:G124"/>
    <mergeCell ref="A110:C110"/>
    <mergeCell ref="A34:C34"/>
    <mergeCell ref="A35:C35"/>
    <mergeCell ref="E35:F35"/>
    <mergeCell ref="A36:F36"/>
    <mergeCell ref="A52:C52"/>
    <mergeCell ref="E52:G52"/>
    <mergeCell ref="A81:G81"/>
    <mergeCell ref="A82:G82"/>
    <mergeCell ref="E99:G99"/>
    <mergeCell ref="A100:G100"/>
    <mergeCell ref="E109:G109"/>
    <mergeCell ref="A99:C99"/>
    <mergeCell ref="A109:C109"/>
    <mergeCell ref="A71:G71"/>
    <mergeCell ref="A79:C79"/>
  </mergeCells>
  <pageMargins left="1.1811023622047243" right="0.78740157480314965" top="0.78740157480314965" bottom="0.78740157480314965" header="0" footer="0"/>
  <pageSetup paperSize="9" scale="80" orientation="portrait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8"/>
  <sheetViews>
    <sheetView topLeftCell="A82" zoomScale="80" zoomScaleNormal="80" workbookViewId="0">
      <selection activeCell="M81" sqref="M81:Q81"/>
    </sheetView>
  </sheetViews>
  <sheetFormatPr defaultRowHeight="14.4" x14ac:dyDescent="0.3"/>
  <cols>
    <col min="1" max="1" width="4.6640625" style="264" customWidth="1"/>
    <col min="2" max="2" width="11.33203125" style="264" customWidth="1"/>
    <col min="3" max="3" width="49.21875" style="264" customWidth="1"/>
    <col min="4" max="4" width="7.5546875" style="264" bestFit="1" customWidth="1"/>
    <col min="5" max="5" width="10.33203125" style="264" customWidth="1"/>
    <col min="6" max="6" width="9.77734375" style="264" bestFit="1" customWidth="1"/>
    <col min="7" max="7" width="13.44140625" style="264" customWidth="1"/>
    <col min="8" max="8" width="3.5546875" style="264" customWidth="1"/>
    <col min="9" max="9" width="11.88671875" style="333" customWidth="1"/>
    <col min="10" max="10" width="42.88671875" style="264" customWidth="1"/>
    <col min="11" max="11" width="5.109375" style="264" customWidth="1"/>
    <col min="12" max="12" width="6.109375" style="264" customWidth="1"/>
    <col min="13" max="13" width="4.44140625" style="264" customWidth="1"/>
    <col min="14" max="14" width="6.109375" style="264" customWidth="1"/>
    <col min="15" max="15" width="4.5546875" style="264" customWidth="1"/>
    <col min="16" max="16" width="4.5546875" style="486" customWidth="1"/>
    <col min="17" max="17" width="18" style="264" customWidth="1"/>
  </cols>
  <sheetData>
    <row r="1" spans="1:17" s="596" customFormat="1" ht="47.4" customHeight="1" x14ac:dyDescent="0.3">
      <c r="A1" s="642" t="s">
        <v>1038</v>
      </c>
      <c r="B1" s="651"/>
      <c r="C1" s="651"/>
      <c r="D1" s="652" t="s">
        <v>1043</v>
      </c>
      <c r="E1" s="653"/>
      <c r="F1" s="653"/>
      <c r="G1" s="653"/>
      <c r="H1" s="642" t="s">
        <v>1038</v>
      </c>
      <c r="I1" s="651"/>
      <c r="J1" s="651"/>
      <c r="K1" s="652" t="s">
        <v>1041</v>
      </c>
      <c r="L1" s="653"/>
      <c r="M1" s="653"/>
      <c r="N1" s="653"/>
      <c r="O1" s="653"/>
      <c r="P1" s="653"/>
      <c r="Q1" s="653"/>
    </row>
    <row r="2" spans="1:17" s="596" customFormat="1" ht="13.8" x14ac:dyDescent="0.3">
      <c r="A2" s="591"/>
      <c r="B2" s="593"/>
      <c r="C2" s="298" t="s">
        <v>799</v>
      </c>
      <c r="D2" s="653"/>
      <c r="E2" s="653"/>
      <c r="F2" s="653"/>
      <c r="G2" s="653"/>
      <c r="H2" s="591"/>
      <c r="I2" s="394"/>
      <c r="J2" s="298" t="s">
        <v>799</v>
      </c>
      <c r="K2" s="653"/>
      <c r="L2" s="653"/>
      <c r="M2" s="653"/>
      <c r="N2" s="653"/>
      <c r="O2" s="653"/>
      <c r="P2" s="653"/>
      <c r="Q2" s="653"/>
    </row>
    <row r="3" spans="1:17" s="597" customFormat="1" ht="15.6" x14ac:dyDescent="0.3">
      <c r="A3" s="104"/>
      <c r="B3" s="595"/>
      <c r="C3" s="43"/>
      <c r="D3" s="106"/>
      <c r="E3" s="106"/>
      <c r="F3" s="106"/>
      <c r="G3" s="106"/>
      <c r="H3" s="104"/>
      <c r="I3" s="595"/>
      <c r="J3" s="43"/>
      <c r="K3" s="501"/>
      <c r="L3" s="501"/>
      <c r="M3" s="501"/>
      <c r="N3" s="501"/>
      <c r="O3" s="501"/>
      <c r="P3" s="501"/>
    </row>
    <row r="4" spans="1:17" s="597" customFormat="1" ht="15" customHeight="1" x14ac:dyDescent="0.3">
      <c r="A4" s="654" t="s">
        <v>1042</v>
      </c>
      <c r="B4" s="654"/>
      <c r="C4" s="654"/>
      <c r="D4" s="654"/>
      <c r="E4" s="654"/>
      <c r="F4" s="654"/>
      <c r="G4" s="654"/>
      <c r="H4" s="655" t="s">
        <v>1042</v>
      </c>
      <c r="I4" s="655"/>
      <c r="J4" s="655"/>
      <c r="K4" s="655"/>
      <c r="L4" s="655"/>
      <c r="M4" s="655"/>
      <c r="N4" s="655"/>
      <c r="O4" s="655"/>
      <c r="P4" s="655"/>
      <c r="Q4" s="655"/>
    </row>
    <row r="5" spans="1:17" s="597" customFormat="1" ht="14.25" customHeight="1" x14ac:dyDescent="0.3">
      <c r="A5" s="648" t="s">
        <v>17</v>
      </c>
      <c r="B5" s="649"/>
      <c r="C5" s="649"/>
      <c r="D5" s="649"/>
      <c r="E5" s="649"/>
      <c r="F5" s="649"/>
      <c r="G5" s="649"/>
      <c r="H5" s="650" t="s">
        <v>18</v>
      </c>
      <c r="I5" s="650"/>
      <c r="J5" s="650"/>
      <c r="K5" s="650"/>
      <c r="L5" s="650"/>
      <c r="M5" s="650"/>
      <c r="N5" s="650"/>
      <c r="O5" s="650"/>
      <c r="P5" s="650"/>
      <c r="Q5" s="650"/>
    </row>
    <row r="6" spans="1:17" ht="16.8" x14ac:dyDescent="0.3">
      <c r="A6" s="271"/>
      <c r="B6" s="295"/>
      <c r="C6" s="296"/>
      <c r="D6" s="297"/>
      <c r="E6" s="296"/>
      <c r="F6" s="83"/>
    </row>
    <row r="7" spans="1:17" s="110" customFormat="1" ht="15" customHeight="1" x14ac:dyDescent="0.3">
      <c r="A7" s="859" t="s">
        <v>684</v>
      </c>
      <c r="B7" s="651"/>
      <c r="C7" s="651"/>
      <c r="D7" s="759" t="s">
        <v>19</v>
      </c>
      <c r="E7" s="759"/>
      <c r="F7" s="759"/>
      <c r="G7" s="759"/>
      <c r="H7" s="859" t="s">
        <v>684</v>
      </c>
      <c r="I7" s="651"/>
      <c r="J7" s="651"/>
      <c r="K7" s="759" t="s">
        <v>19</v>
      </c>
      <c r="L7" s="759"/>
      <c r="M7" s="759"/>
      <c r="N7" s="759"/>
      <c r="O7" s="759"/>
      <c r="P7" s="759"/>
      <c r="Q7" s="759"/>
    </row>
    <row r="8" spans="1:17" s="110" customFormat="1" ht="15" customHeight="1" x14ac:dyDescent="0.3">
      <c r="A8" s="703" t="s">
        <v>683</v>
      </c>
      <c r="B8" s="651"/>
      <c r="C8" s="651"/>
      <c r="D8" s="715" t="s">
        <v>808</v>
      </c>
      <c r="E8" s="703"/>
      <c r="F8" s="703"/>
      <c r="G8" s="703"/>
      <c r="H8" s="703" t="s">
        <v>683</v>
      </c>
      <c r="I8" s="651"/>
      <c r="J8" s="651"/>
      <c r="K8" s="756" t="s">
        <v>21</v>
      </c>
      <c r="L8" s="756"/>
      <c r="M8" s="756"/>
      <c r="N8" s="756"/>
      <c r="O8" s="756"/>
      <c r="P8" s="756"/>
      <c r="Q8" s="756"/>
    </row>
    <row r="10" spans="1:17" ht="83.4" customHeight="1" x14ac:dyDescent="0.3">
      <c r="A10" s="278" t="s">
        <v>23</v>
      </c>
      <c r="B10" s="278" t="s">
        <v>24</v>
      </c>
      <c r="C10" s="278" t="s">
        <v>25</v>
      </c>
      <c r="D10" s="278" t="s">
        <v>0</v>
      </c>
      <c r="E10" s="278" t="s">
        <v>1</v>
      </c>
      <c r="F10" s="278" t="s">
        <v>2</v>
      </c>
      <c r="G10" s="279" t="s">
        <v>671</v>
      </c>
      <c r="H10" s="50" t="s">
        <v>23</v>
      </c>
      <c r="I10" s="16" t="s">
        <v>27</v>
      </c>
      <c r="J10" s="45" t="s">
        <v>28</v>
      </c>
      <c r="K10" s="330" t="s">
        <v>29</v>
      </c>
      <c r="L10" s="330" t="s">
        <v>30</v>
      </c>
      <c r="M10" s="330" t="s">
        <v>31</v>
      </c>
      <c r="N10" s="330" t="s">
        <v>32</v>
      </c>
      <c r="O10" s="330" t="s">
        <v>33</v>
      </c>
      <c r="P10" s="66" t="s">
        <v>840</v>
      </c>
      <c r="Q10" s="33" t="s">
        <v>26</v>
      </c>
    </row>
    <row r="11" spans="1:17" ht="16.2" customHeight="1" x14ac:dyDescent="0.3">
      <c r="A11" s="645" t="s">
        <v>34</v>
      </c>
      <c r="B11" s="705"/>
      <c r="C11" s="705"/>
      <c r="D11" s="705"/>
      <c r="E11" s="705"/>
      <c r="F11" s="705"/>
      <c r="G11" s="697"/>
      <c r="H11" s="785" t="s">
        <v>660</v>
      </c>
      <c r="I11" s="786"/>
      <c r="J11" s="786"/>
      <c r="K11" s="786"/>
      <c r="L11" s="786"/>
      <c r="M11" s="786"/>
      <c r="N11" s="786"/>
      <c r="O11" s="786"/>
      <c r="P11" s="786"/>
      <c r="Q11" s="787"/>
    </row>
    <row r="12" spans="1:17" ht="16.2" customHeight="1" x14ac:dyDescent="0.3">
      <c r="A12" s="601" t="s">
        <v>36</v>
      </c>
      <c r="B12" s="602"/>
      <c r="C12" s="602"/>
      <c r="D12" s="602"/>
      <c r="E12" s="602"/>
      <c r="F12" s="602"/>
      <c r="G12" s="603"/>
      <c r="H12" s="229">
        <v>1</v>
      </c>
      <c r="I12" s="171" t="s">
        <v>37</v>
      </c>
      <c r="J12" s="308" t="s">
        <v>38</v>
      </c>
      <c r="K12" s="228">
        <v>3</v>
      </c>
      <c r="L12" s="196">
        <v>64</v>
      </c>
      <c r="M12" s="195">
        <v>32</v>
      </c>
      <c r="N12" s="195">
        <v>32</v>
      </c>
      <c r="O12" s="195">
        <v>0</v>
      </c>
      <c r="P12" s="178">
        <v>80</v>
      </c>
      <c r="Q12" s="146" t="s">
        <v>718</v>
      </c>
    </row>
    <row r="13" spans="1:17" ht="16.2" customHeight="1" x14ac:dyDescent="0.3">
      <c r="A13" s="598" t="s">
        <v>791</v>
      </c>
      <c r="B13" s="599"/>
      <c r="C13" s="599"/>
      <c r="D13" s="599"/>
      <c r="E13" s="599"/>
      <c r="F13" s="599"/>
      <c r="G13" s="600"/>
      <c r="H13" s="229">
        <v>2</v>
      </c>
      <c r="I13" s="171" t="s">
        <v>39</v>
      </c>
      <c r="J13" s="308" t="s">
        <v>10</v>
      </c>
      <c r="K13" s="228">
        <v>3</v>
      </c>
      <c r="L13" s="196">
        <v>64</v>
      </c>
      <c r="M13" s="195">
        <v>32</v>
      </c>
      <c r="N13" s="195">
        <v>64</v>
      </c>
      <c r="O13" s="195">
        <v>0</v>
      </c>
      <c r="P13" s="178">
        <v>80</v>
      </c>
      <c r="Q13" s="146" t="s">
        <v>718</v>
      </c>
    </row>
    <row r="14" spans="1:17" ht="16.2" customHeight="1" x14ac:dyDescent="0.3">
      <c r="A14" s="35">
        <v>1</v>
      </c>
      <c r="B14" s="35" t="s">
        <v>63</v>
      </c>
      <c r="C14" s="62" t="s">
        <v>64</v>
      </c>
      <c r="D14" s="35">
        <v>1</v>
      </c>
      <c r="E14" s="35"/>
      <c r="F14" s="35" t="s">
        <v>3</v>
      </c>
      <c r="G14" s="146" t="s">
        <v>846</v>
      </c>
      <c r="H14" s="229">
        <v>3</v>
      </c>
      <c r="I14" s="171" t="s">
        <v>289</v>
      </c>
      <c r="J14" s="308" t="s">
        <v>278</v>
      </c>
      <c r="K14" s="228">
        <v>2</v>
      </c>
      <c r="L14" s="196">
        <v>48</v>
      </c>
      <c r="M14" s="195">
        <v>16</v>
      </c>
      <c r="N14" s="195">
        <v>32</v>
      </c>
      <c r="O14" s="195">
        <v>0</v>
      </c>
      <c r="P14" s="178">
        <v>48</v>
      </c>
      <c r="Q14" s="7" t="s">
        <v>656</v>
      </c>
    </row>
    <row r="15" spans="1:17" ht="16.2" customHeight="1" x14ac:dyDescent="0.3">
      <c r="A15" s="35">
        <v>2</v>
      </c>
      <c r="B15" s="35" t="s">
        <v>55</v>
      </c>
      <c r="C15" s="62" t="s">
        <v>6</v>
      </c>
      <c r="D15" s="35">
        <v>3</v>
      </c>
      <c r="E15" s="35"/>
      <c r="F15" s="35" t="s">
        <v>3</v>
      </c>
      <c r="G15" s="146" t="s">
        <v>718</v>
      </c>
      <c r="H15" s="229">
        <v>4</v>
      </c>
      <c r="I15" s="171" t="s">
        <v>290</v>
      </c>
      <c r="J15" s="308" t="s">
        <v>48</v>
      </c>
      <c r="K15" s="228">
        <v>2</v>
      </c>
      <c r="L15" s="196">
        <v>48</v>
      </c>
      <c r="M15" s="195">
        <v>16</v>
      </c>
      <c r="N15" s="195">
        <v>32</v>
      </c>
      <c r="O15" s="195">
        <v>0</v>
      </c>
      <c r="P15" s="178">
        <v>48</v>
      </c>
      <c r="Q15" s="7" t="s">
        <v>656</v>
      </c>
    </row>
    <row r="16" spans="1:17" ht="16.2" customHeight="1" x14ac:dyDescent="0.3">
      <c r="A16" s="598" t="s">
        <v>793</v>
      </c>
      <c r="B16" s="599"/>
      <c r="C16" s="600"/>
      <c r="D16" s="35">
        <v>4</v>
      </c>
      <c r="E16" s="35"/>
      <c r="F16" s="35"/>
      <c r="G16" s="146"/>
      <c r="H16" s="229">
        <v>5</v>
      </c>
      <c r="I16" s="171" t="s">
        <v>291</v>
      </c>
      <c r="J16" s="308" t="s">
        <v>52</v>
      </c>
      <c r="K16" s="228">
        <v>2</v>
      </c>
      <c r="L16" s="196">
        <v>48</v>
      </c>
      <c r="M16" s="195">
        <v>16</v>
      </c>
      <c r="N16" s="195">
        <v>32</v>
      </c>
      <c r="O16" s="195">
        <v>0</v>
      </c>
      <c r="P16" s="178">
        <v>48</v>
      </c>
      <c r="Q16" s="7" t="s">
        <v>656</v>
      </c>
    </row>
    <row r="17" spans="1:17" ht="16.2" customHeight="1" x14ac:dyDescent="0.3">
      <c r="A17" s="598" t="s">
        <v>792</v>
      </c>
      <c r="B17" s="604"/>
      <c r="C17" s="604"/>
      <c r="D17" s="604"/>
      <c r="E17" s="604"/>
      <c r="F17" s="604"/>
      <c r="G17" s="605"/>
      <c r="H17" s="229">
        <v>6</v>
      </c>
      <c r="I17" s="310" t="s">
        <v>354</v>
      </c>
      <c r="J17" s="334" t="s">
        <v>673</v>
      </c>
      <c r="K17" s="228">
        <v>3</v>
      </c>
      <c r="L17" s="196">
        <v>80</v>
      </c>
      <c r="M17" s="195">
        <v>16</v>
      </c>
      <c r="N17" s="195">
        <v>64</v>
      </c>
      <c r="O17" s="195">
        <v>0</v>
      </c>
      <c r="P17" s="178">
        <v>64</v>
      </c>
      <c r="Q17" s="7" t="s">
        <v>668</v>
      </c>
    </row>
    <row r="18" spans="1:17" ht="16.2" customHeight="1" x14ac:dyDescent="0.3">
      <c r="A18" s="147">
        <v>3</v>
      </c>
      <c r="B18" s="35" t="s">
        <v>37</v>
      </c>
      <c r="C18" s="62" t="s">
        <v>38</v>
      </c>
      <c r="D18" s="35">
        <v>3</v>
      </c>
      <c r="E18" s="35"/>
      <c r="F18" s="35" t="s">
        <v>3</v>
      </c>
      <c r="G18" s="146" t="s">
        <v>718</v>
      </c>
      <c r="H18" s="229">
        <v>7</v>
      </c>
      <c r="I18" s="171" t="s">
        <v>55</v>
      </c>
      <c r="J18" s="308" t="s">
        <v>6</v>
      </c>
      <c r="K18" s="228">
        <v>3</v>
      </c>
      <c r="L18" s="196">
        <v>64</v>
      </c>
      <c r="M18" s="195">
        <v>32</v>
      </c>
      <c r="N18" s="195">
        <v>32</v>
      </c>
      <c r="O18" s="195">
        <v>0</v>
      </c>
      <c r="P18" s="178">
        <v>80</v>
      </c>
      <c r="Q18" s="146" t="s">
        <v>718</v>
      </c>
    </row>
    <row r="19" spans="1:17" ht="16.2" customHeight="1" x14ac:dyDescent="0.3">
      <c r="A19" s="35">
        <v>4</v>
      </c>
      <c r="B19" s="35" t="s">
        <v>41</v>
      </c>
      <c r="C19" s="62" t="s">
        <v>42</v>
      </c>
      <c r="D19" s="35">
        <v>2</v>
      </c>
      <c r="E19" s="35" t="s">
        <v>37</v>
      </c>
      <c r="F19" s="35" t="s">
        <v>4</v>
      </c>
      <c r="G19" s="34" t="s">
        <v>641</v>
      </c>
      <c r="H19" s="689" t="s">
        <v>78</v>
      </c>
      <c r="I19" s="788"/>
      <c r="J19" s="789"/>
      <c r="K19" s="260">
        <f t="shared" ref="K19:P19" si="0">SUM(K12:K18)</f>
        <v>18</v>
      </c>
      <c r="L19" s="45">
        <f t="shared" si="0"/>
        <v>416</v>
      </c>
      <c r="M19" s="45">
        <f t="shared" si="0"/>
        <v>160</v>
      </c>
      <c r="N19" s="45">
        <f t="shared" si="0"/>
        <v>288</v>
      </c>
      <c r="O19" s="45">
        <f t="shared" si="0"/>
        <v>0</v>
      </c>
      <c r="P19" s="4">
        <f t="shared" si="0"/>
        <v>448</v>
      </c>
      <c r="Q19" s="210" t="s">
        <v>730</v>
      </c>
    </row>
    <row r="20" spans="1:17" ht="16.2" customHeight="1" x14ac:dyDescent="0.3">
      <c r="A20" s="35">
        <v>5</v>
      </c>
      <c r="B20" s="35" t="s">
        <v>45</v>
      </c>
      <c r="C20" s="62" t="s">
        <v>46</v>
      </c>
      <c r="D20" s="35">
        <v>3</v>
      </c>
      <c r="E20" s="35"/>
      <c r="F20" s="35" t="s">
        <v>3</v>
      </c>
      <c r="G20" s="146" t="s">
        <v>718</v>
      </c>
      <c r="H20" s="785" t="s">
        <v>661</v>
      </c>
      <c r="I20" s="786"/>
      <c r="J20" s="786"/>
      <c r="K20" s="786"/>
      <c r="L20" s="786"/>
      <c r="M20" s="786"/>
      <c r="N20" s="786"/>
      <c r="O20" s="786"/>
      <c r="P20" s="786"/>
      <c r="Q20" s="787"/>
    </row>
    <row r="21" spans="1:17" ht="16.2" customHeight="1" x14ac:dyDescent="0.3">
      <c r="A21" s="35">
        <v>6</v>
      </c>
      <c r="B21" s="35" t="s">
        <v>49</v>
      </c>
      <c r="C21" s="62" t="s">
        <v>50</v>
      </c>
      <c r="D21" s="35">
        <v>3</v>
      </c>
      <c r="E21" s="35"/>
      <c r="F21" s="35" t="s">
        <v>3</v>
      </c>
      <c r="G21" s="146" t="s">
        <v>718</v>
      </c>
      <c r="H21" s="229">
        <v>1</v>
      </c>
      <c r="I21" s="171" t="s">
        <v>41</v>
      </c>
      <c r="J21" s="308" t="s">
        <v>42</v>
      </c>
      <c r="K21" s="228">
        <v>2</v>
      </c>
      <c r="L21" s="227">
        <v>64</v>
      </c>
      <c r="M21" s="228">
        <v>0</v>
      </c>
      <c r="N21" s="228">
        <v>64</v>
      </c>
      <c r="O21" s="228">
        <v>0</v>
      </c>
      <c r="P21" s="228">
        <v>32</v>
      </c>
      <c r="Q21" s="171" t="s">
        <v>641</v>
      </c>
    </row>
    <row r="22" spans="1:17" ht="16.2" customHeight="1" x14ac:dyDescent="0.3">
      <c r="A22" s="35">
        <v>7</v>
      </c>
      <c r="B22" s="147" t="s">
        <v>773</v>
      </c>
      <c r="C22" s="142" t="s">
        <v>711</v>
      </c>
      <c r="D22" s="35">
        <v>3</v>
      </c>
      <c r="E22" s="35"/>
      <c r="F22" s="35" t="s">
        <v>3</v>
      </c>
      <c r="G22" s="146" t="s">
        <v>718</v>
      </c>
      <c r="H22" s="229">
        <v>2</v>
      </c>
      <c r="I22" s="171" t="s">
        <v>294</v>
      </c>
      <c r="J22" s="308" t="s">
        <v>280</v>
      </c>
      <c r="K22" s="228">
        <v>2</v>
      </c>
      <c r="L22" s="227">
        <v>48</v>
      </c>
      <c r="M22" s="228">
        <v>16</v>
      </c>
      <c r="N22" s="228">
        <v>32</v>
      </c>
      <c r="O22" s="228">
        <v>0</v>
      </c>
      <c r="P22" s="518">
        <v>48</v>
      </c>
      <c r="Q22" s="7" t="s">
        <v>656</v>
      </c>
    </row>
    <row r="23" spans="1:17" ht="16.2" customHeight="1" x14ac:dyDescent="0.3">
      <c r="A23" s="598" t="s">
        <v>793</v>
      </c>
      <c r="B23" s="599"/>
      <c r="C23" s="600"/>
      <c r="D23" s="35">
        <f>SUM(D18:D22)</f>
        <v>14</v>
      </c>
      <c r="E23" s="35"/>
      <c r="F23" s="35"/>
      <c r="G23" s="146"/>
      <c r="H23" s="229">
        <v>3</v>
      </c>
      <c r="I23" s="171" t="s">
        <v>355</v>
      </c>
      <c r="J23" s="308" t="s">
        <v>68</v>
      </c>
      <c r="K23" s="228">
        <v>2</v>
      </c>
      <c r="L23" s="196">
        <v>64</v>
      </c>
      <c r="M23" s="195">
        <v>0</v>
      </c>
      <c r="N23" s="195">
        <v>64</v>
      </c>
      <c r="O23" s="195">
        <v>0</v>
      </c>
      <c r="P23" s="195">
        <v>32</v>
      </c>
      <c r="Q23" s="146" t="s">
        <v>641</v>
      </c>
    </row>
    <row r="24" spans="1:17" ht="16.2" customHeight="1" x14ac:dyDescent="0.3">
      <c r="A24" s="598" t="s">
        <v>794</v>
      </c>
      <c r="B24" s="599"/>
      <c r="C24" s="599"/>
      <c r="D24" s="599"/>
      <c r="E24" s="599"/>
      <c r="F24" s="599"/>
      <c r="G24" s="600"/>
      <c r="H24" s="229">
        <v>4</v>
      </c>
      <c r="I24" s="171" t="s">
        <v>356</v>
      </c>
      <c r="J24" s="308" t="s">
        <v>72</v>
      </c>
      <c r="K24" s="228">
        <v>2</v>
      </c>
      <c r="L24" s="196">
        <v>64</v>
      </c>
      <c r="M24" s="195">
        <v>0</v>
      </c>
      <c r="N24" s="195">
        <v>64</v>
      </c>
      <c r="O24" s="195">
        <v>0</v>
      </c>
      <c r="P24" s="195">
        <v>32</v>
      </c>
      <c r="Q24" s="146" t="s">
        <v>641</v>
      </c>
    </row>
    <row r="25" spans="1:17" ht="16.2" customHeight="1" x14ac:dyDescent="0.3">
      <c r="A25" s="35">
        <v>8</v>
      </c>
      <c r="B25" s="35" t="s">
        <v>53</v>
      </c>
      <c r="C25" s="62" t="s">
        <v>54</v>
      </c>
      <c r="D25" s="35">
        <v>3</v>
      </c>
      <c r="E25" s="35"/>
      <c r="F25" s="35" t="s">
        <v>4</v>
      </c>
      <c r="G25" s="146" t="s">
        <v>718</v>
      </c>
      <c r="H25" s="229">
        <v>5</v>
      </c>
      <c r="I25" s="171" t="s">
        <v>69</v>
      </c>
      <c r="J25" s="308" t="s">
        <v>70</v>
      </c>
      <c r="K25" s="228">
        <v>3</v>
      </c>
      <c r="L25" s="227">
        <v>64</v>
      </c>
      <c r="M25" s="228">
        <v>32</v>
      </c>
      <c r="N25" s="228">
        <v>32</v>
      </c>
      <c r="O25" s="228">
        <v>0</v>
      </c>
      <c r="P25" s="228">
        <v>80</v>
      </c>
      <c r="Q25" s="171" t="s">
        <v>718</v>
      </c>
    </row>
    <row r="26" spans="1:17" ht="16.2" customHeight="1" x14ac:dyDescent="0.3">
      <c r="A26" s="35">
        <v>9</v>
      </c>
      <c r="B26" s="35" t="s">
        <v>60</v>
      </c>
      <c r="C26" s="62" t="s">
        <v>61</v>
      </c>
      <c r="D26" s="35">
        <v>2</v>
      </c>
      <c r="E26" s="35"/>
      <c r="F26" s="35" t="s">
        <v>3</v>
      </c>
      <c r="G26" s="146" t="s">
        <v>656</v>
      </c>
      <c r="H26" s="229">
        <v>6</v>
      </c>
      <c r="I26" s="310" t="s">
        <v>577</v>
      </c>
      <c r="J26" s="170" t="s">
        <v>578</v>
      </c>
      <c r="K26" s="310">
        <v>2</v>
      </c>
      <c r="L26" s="227">
        <v>48</v>
      </c>
      <c r="M26" s="228">
        <v>16</v>
      </c>
      <c r="N26" s="228">
        <v>32</v>
      </c>
      <c r="O26" s="228">
        <v>0</v>
      </c>
      <c r="P26" s="518">
        <v>48</v>
      </c>
      <c r="Q26" s="7" t="s">
        <v>656</v>
      </c>
    </row>
    <row r="27" spans="1:17" ht="16.2" customHeight="1" x14ac:dyDescent="0.3">
      <c r="A27" s="598" t="s">
        <v>793</v>
      </c>
      <c r="B27" s="599"/>
      <c r="C27" s="600"/>
      <c r="D27" s="35">
        <v>5</v>
      </c>
      <c r="E27" s="35"/>
      <c r="F27" s="35"/>
      <c r="G27" s="146"/>
      <c r="H27" s="229">
        <v>7</v>
      </c>
      <c r="I27" s="276" t="s">
        <v>608</v>
      </c>
      <c r="J27" s="275" t="s">
        <v>609</v>
      </c>
      <c r="K27" s="276">
        <v>2</v>
      </c>
      <c r="L27" s="227">
        <v>64</v>
      </c>
      <c r="M27" s="228">
        <v>0</v>
      </c>
      <c r="N27" s="228">
        <v>64</v>
      </c>
      <c r="O27" s="228">
        <v>0</v>
      </c>
      <c r="P27" s="228">
        <v>32</v>
      </c>
      <c r="Q27" s="171" t="s">
        <v>641</v>
      </c>
    </row>
    <row r="28" spans="1:17" ht="16.2" customHeight="1" x14ac:dyDescent="0.3">
      <c r="A28" s="598" t="s">
        <v>795</v>
      </c>
      <c r="B28" s="604"/>
      <c r="C28" s="604"/>
      <c r="D28" s="604"/>
      <c r="E28" s="604"/>
      <c r="F28" s="604"/>
      <c r="G28" s="605"/>
      <c r="H28" s="229">
        <v>8</v>
      </c>
      <c r="I28" s="171" t="s">
        <v>495</v>
      </c>
      <c r="J28" s="307" t="s">
        <v>77</v>
      </c>
      <c r="K28" s="228">
        <v>2</v>
      </c>
      <c r="L28" s="227">
        <v>64</v>
      </c>
      <c r="M28" s="228">
        <v>0</v>
      </c>
      <c r="N28" s="228">
        <v>64</v>
      </c>
      <c r="O28" s="228">
        <v>0</v>
      </c>
      <c r="P28" s="228">
        <v>32</v>
      </c>
      <c r="Q28" s="311" t="s">
        <v>641</v>
      </c>
    </row>
    <row r="29" spans="1:17" ht="16.2" customHeight="1" x14ac:dyDescent="0.3">
      <c r="A29" s="35">
        <v>10</v>
      </c>
      <c r="B29" s="35" t="s">
        <v>39</v>
      </c>
      <c r="C29" s="62" t="s">
        <v>40</v>
      </c>
      <c r="D29" s="35">
        <v>3</v>
      </c>
      <c r="E29" s="35"/>
      <c r="F29" s="35" t="s">
        <v>4</v>
      </c>
      <c r="G29" s="146" t="s">
        <v>718</v>
      </c>
      <c r="H29" s="689" t="s">
        <v>78</v>
      </c>
      <c r="I29" s="788"/>
      <c r="J29" s="789"/>
      <c r="K29" s="260">
        <f t="shared" ref="K29:P29" si="1">SUM(K21:K28)</f>
        <v>17</v>
      </c>
      <c r="L29" s="260">
        <f t="shared" si="1"/>
        <v>480</v>
      </c>
      <c r="M29" s="260">
        <f t="shared" si="1"/>
        <v>64</v>
      </c>
      <c r="N29" s="260">
        <f t="shared" si="1"/>
        <v>416</v>
      </c>
      <c r="O29" s="260">
        <f t="shared" si="1"/>
        <v>0</v>
      </c>
      <c r="P29" s="260">
        <f t="shared" si="1"/>
        <v>336</v>
      </c>
      <c r="Q29" s="312" t="s">
        <v>927</v>
      </c>
    </row>
    <row r="30" spans="1:17" ht="16.2" customHeight="1" x14ac:dyDescent="0.3">
      <c r="A30" s="35">
        <v>11</v>
      </c>
      <c r="B30" s="35" t="s">
        <v>58</v>
      </c>
      <c r="C30" s="62" t="s">
        <v>59</v>
      </c>
      <c r="D30" s="35">
        <v>1</v>
      </c>
      <c r="E30" s="35"/>
      <c r="F30" s="35" t="s">
        <v>4</v>
      </c>
      <c r="G30" s="146" t="s">
        <v>735</v>
      </c>
      <c r="H30" s="785" t="s">
        <v>81</v>
      </c>
      <c r="I30" s="786"/>
      <c r="J30" s="786"/>
      <c r="K30" s="786"/>
      <c r="L30" s="786"/>
      <c r="M30" s="786"/>
      <c r="N30" s="786"/>
      <c r="O30" s="786"/>
      <c r="P30" s="786"/>
      <c r="Q30" s="787"/>
    </row>
    <row r="31" spans="1:17" ht="16.2" customHeight="1" x14ac:dyDescent="0.3">
      <c r="A31" s="598" t="s">
        <v>793</v>
      </c>
      <c r="B31" s="599"/>
      <c r="C31" s="600"/>
      <c r="D31" s="35">
        <v>4</v>
      </c>
      <c r="E31" s="35"/>
      <c r="F31" s="35"/>
      <c r="G31" s="146"/>
      <c r="H31" s="229">
        <v>1</v>
      </c>
      <c r="I31" s="171" t="s">
        <v>63</v>
      </c>
      <c r="J31" s="308" t="s">
        <v>360</v>
      </c>
      <c r="K31" s="228">
        <v>1</v>
      </c>
      <c r="L31" s="310">
        <v>48</v>
      </c>
      <c r="M31" s="171">
        <v>0</v>
      </c>
      <c r="N31" s="171">
        <v>0</v>
      </c>
      <c r="O31" s="171">
        <v>48</v>
      </c>
      <c r="P31" s="171">
        <v>0</v>
      </c>
      <c r="Q31" s="171" t="s">
        <v>846</v>
      </c>
    </row>
    <row r="32" spans="1:17" ht="16.2" customHeight="1" x14ac:dyDescent="0.3">
      <c r="A32" s="598" t="s">
        <v>798</v>
      </c>
      <c r="B32" s="599"/>
      <c r="C32" s="599"/>
      <c r="D32" s="599"/>
      <c r="E32" s="599"/>
      <c r="F32" s="599"/>
      <c r="G32" s="600"/>
      <c r="H32" s="229">
        <v>2</v>
      </c>
      <c r="I32" s="171" t="s">
        <v>400</v>
      </c>
      <c r="J32" s="308" t="s">
        <v>401</v>
      </c>
      <c r="K32" s="228">
        <v>2</v>
      </c>
      <c r="L32" s="227">
        <v>64</v>
      </c>
      <c r="M32" s="228">
        <v>0</v>
      </c>
      <c r="N32" s="228">
        <v>64</v>
      </c>
      <c r="O32" s="228">
        <v>0</v>
      </c>
      <c r="P32" s="228">
        <v>32</v>
      </c>
      <c r="Q32" s="171" t="s">
        <v>641</v>
      </c>
    </row>
    <row r="33" spans="1:17" ht="16.2" customHeight="1" x14ac:dyDescent="0.3">
      <c r="A33" s="35">
        <v>12</v>
      </c>
      <c r="B33" s="35" t="s">
        <v>69</v>
      </c>
      <c r="C33" s="62" t="s">
        <v>70</v>
      </c>
      <c r="D33" s="35">
        <v>3</v>
      </c>
      <c r="E33" s="35" t="s">
        <v>55</v>
      </c>
      <c r="F33" s="35" t="s">
        <v>4</v>
      </c>
      <c r="G33" s="146" t="s">
        <v>718</v>
      </c>
      <c r="H33" s="229">
        <v>3</v>
      </c>
      <c r="I33" s="171" t="s">
        <v>402</v>
      </c>
      <c r="J33" s="308" t="s">
        <v>403</v>
      </c>
      <c r="K33" s="228">
        <v>2</v>
      </c>
      <c r="L33" s="227">
        <v>64</v>
      </c>
      <c r="M33" s="228">
        <v>0</v>
      </c>
      <c r="N33" s="228">
        <v>64</v>
      </c>
      <c r="O33" s="228">
        <v>0</v>
      </c>
      <c r="P33" s="228">
        <v>32</v>
      </c>
      <c r="Q33" s="171" t="s">
        <v>641</v>
      </c>
    </row>
    <row r="34" spans="1:17" ht="16.2" customHeight="1" x14ac:dyDescent="0.3">
      <c r="A34" s="598" t="s">
        <v>793</v>
      </c>
      <c r="B34" s="599"/>
      <c r="C34" s="600"/>
      <c r="D34" s="35">
        <v>3</v>
      </c>
      <c r="E34" s="35"/>
      <c r="F34" s="35"/>
      <c r="G34" s="146"/>
      <c r="H34" s="229">
        <v>4</v>
      </c>
      <c r="I34" s="310" t="s">
        <v>581</v>
      </c>
      <c r="J34" s="170" t="s">
        <v>582</v>
      </c>
      <c r="K34" s="310">
        <v>3</v>
      </c>
      <c r="L34" s="227">
        <v>64</v>
      </c>
      <c r="M34" s="228">
        <v>32</v>
      </c>
      <c r="N34" s="228">
        <v>32</v>
      </c>
      <c r="O34" s="228">
        <v>0</v>
      </c>
      <c r="P34" s="228">
        <v>80</v>
      </c>
      <c r="Q34" s="171" t="s">
        <v>718</v>
      </c>
    </row>
    <row r="35" spans="1:17" ht="16.2" customHeight="1" x14ac:dyDescent="0.3">
      <c r="A35" s="598" t="s">
        <v>796</v>
      </c>
      <c r="B35" s="604"/>
      <c r="C35" s="605"/>
      <c r="D35" s="147">
        <v>30</v>
      </c>
      <c r="E35" s="606"/>
      <c r="F35" s="607"/>
      <c r="G35" s="34"/>
      <c r="H35" s="229">
        <v>5</v>
      </c>
      <c r="I35" s="171" t="s">
        <v>285</v>
      </c>
      <c r="J35" s="308" t="s">
        <v>255</v>
      </c>
      <c r="K35" s="228">
        <v>2</v>
      </c>
      <c r="L35" s="227">
        <v>48</v>
      </c>
      <c r="M35" s="228">
        <v>16</v>
      </c>
      <c r="N35" s="228">
        <v>32</v>
      </c>
      <c r="O35" s="228">
        <v>0</v>
      </c>
      <c r="P35" s="228">
        <v>48</v>
      </c>
      <c r="Q35" s="153" t="s">
        <v>656</v>
      </c>
    </row>
    <row r="36" spans="1:17" ht="16.2" customHeight="1" x14ac:dyDescent="0.3">
      <c r="A36" s="606" t="s">
        <v>145</v>
      </c>
      <c r="B36" s="614"/>
      <c r="C36" s="614"/>
      <c r="D36" s="614"/>
      <c r="E36" s="614"/>
      <c r="F36" s="607"/>
      <c r="G36" s="71"/>
      <c r="H36" s="229">
        <v>6</v>
      </c>
      <c r="I36" s="171" t="s">
        <v>89</v>
      </c>
      <c r="J36" s="307" t="s">
        <v>228</v>
      </c>
      <c r="K36" s="228">
        <v>2</v>
      </c>
      <c r="L36" s="227">
        <v>64</v>
      </c>
      <c r="M36" s="228">
        <v>0</v>
      </c>
      <c r="N36" s="228">
        <v>64</v>
      </c>
      <c r="O36" s="228">
        <v>0</v>
      </c>
      <c r="P36" s="228">
        <v>32</v>
      </c>
      <c r="Q36" s="171" t="s">
        <v>641</v>
      </c>
    </row>
    <row r="37" spans="1:17" ht="16.2" customHeight="1" x14ac:dyDescent="0.3">
      <c r="A37" s="35">
        <v>1</v>
      </c>
      <c r="B37" s="35" t="s">
        <v>79</v>
      </c>
      <c r="C37" s="62" t="s">
        <v>80</v>
      </c>
      <c r="D37" s="35">
        <v>3</v>
      </c>
      <c r="E37" s="35"/>
      <c r="F37" s="35" t="s">
        <v>7</v>
      </c>
      <c r="G37" s="146" t="s">
        <v>718</v>
      </c>
      <c r="H37" s="229">
        <v>7</v>
      </c>
      <c r="I37" s="171" t="s">
        <v>96</v>
      </c>
      <c r="J37" s="307" t="s">
        <v>405</v>
      </c>
      <c r="K37" s="228">
        <v>2</v>
      </c>
      <c r="L37" s="227">
        <v>48</v>
      </c>
      <c r="M37" s="228">
        <v>16</v>
      </c>
      <c r="N37" s="228">
        <v>32</v>
      </c>
      <c r="O37" s="228">
        <v>0</v>
      </c>
      <c r="P37" s="228">
        <v>48</v>
      </c>
      <c r="Q37" s="153" t="s">
        <v>656</v>
      </c>
    </row>
    <row r="38" spans="1:17" ht="16.2" customHeight="1" x14ac:dyDescent="0.3">
      <c r="A38" s="35">
        <v>2</v>
      </c>
      <c r="B38" s="35" t="s">
        <v>82</v>
      </c>
      <c r="C38" s="62" t="s">
        <v>12</v>
      </c>
      <c r="D38" s="35">
        <v>3</v>
      </c>
      <c r="E38" s="35"/>
      <c r="F38" s="35" t="s">
        <v>7</v>
      </c>
      <c r="G38" s="146" t="s">
        <v>718</v>
      </c>
      <c r="H38" s="229">
        <v>8</v>
      </c>
      <c r="I38" s="171" t="s">
        <v>49</v>
      </c>
      <c r="J38" s="231" t="s">
        <v>50</v>
      </c>
      <c r="K38" s="171">
        <v>3</v>
      </c>
      <c r="L38" s="227">
        <v>64</v>
      </c>
      <c r="M38" s="228">
        <v>32</v>
      </c>
      <c r="N38" s="228">
        <v>32</v>
      </c>
      <c r="O38" s="228">
        <v>0</v>
      </c>
      <c r="P38" s="228">
        <v>80</v>
      </c>
      <c r="Q38" s="171" t="s">
        <v>718</v>
      </c>
    </row>
    <row r="39" spans="1:17" ht="16.2" customHeight="1" x14ac:dyDescent="0.3">
      <c r="A39" s="35">
        <v>3</v>
      </c>
      <c r="B39" s="35" t="s">
        <v>85</v>
      </c>
      <c r="C39" s="62" t="s">
        <v>86</v>
      </c>
      <c r="D39" s="35">
        <v>3</v>
      </c>
      <c r="E39" s="35" t="s">
        <v>82</v>
      </c>
      <c r="F39" s="35" t="s">
        <v>7</v>
      </c>
      <c r="G39" s="146" t="s">
        <v>718</v>
      </c>
      <c r="H39" s="689" t="s">
        <v>78</v>
      </c>
      <c r="I39" s="788"/>
      <c r="J39" s="789"/>
      <c r="K39" s="260">
        <f t="shared" ref="K39:P39" si="2">SUM(K31:K38)</f>
        <v>17</v>
      </c>
      <c r="L39" s="260">
        <f t="shared" si="2"/>
        <v>464</v>
      </c>
      <c r="M39" s="260">
        <f t="shared" si="2"/>
        <v>96</v>
      </c>
      <c r="N39" s="260">
        <f t="shared" si="2"/>
        <v>320</v>
      </c>
      <c r="O39" s="260">
        <f t="shared" si="2"/>
        <v>48</v>
      </c>
      <c r="P39" s="260">
        <f t="shared" si="2"/>
        <v>352</v>
      </c>
      <c r="Q39" s="312" t="s">
        <v>928</v>
      </c>
    </row>
    <row r="40" spans="1:17" ht="16.2" customHeight="1" x14ac:dyDescent="0.3">
      <c r="A40" s="35">
        <v>4</v>
      </c>
      <c r="B40" s="35" t="s">
        <v>89</v>
      </c>
      <c r="C40" s="61" t="s">
        <v>11</v>
      </c>
      <c r="D40" s="35">
        <v>2</v>
      </c>
      <c r="E40" s="35"/>
      <c r="F40" s="35" t="s">
        <v>7</v>
      </c>
      <c r="G40" s="34" t="s">
        <v>641</v>
      </c>
      <c r="H40" s="785" t="s">
        <v>665</v>
      </c>
      <c r="I40" s="786"/>
      <c r="J40" s="786"/>
      <c r="K40" s="786"/>
      <c r="L40" s="786"/>
      <c r="M40" s="786"/>
      <c r="N40" s="786"/>
      <c r="O40" s="786"/>
      <c r="P40" s="786"/>
      <c r="Q40" s="787"/>
    </row>
    <row r="41" spans="1:17" ht="16.2" customHeight="1" x14ac:dyDescent="0.3">
      <c r="A41" s="35">
        <v>5</v>
      </c>
      <c r="B41" s="35" t="s">
        <v>92</v>
      </c>
      <c r="C41" s="61" t="s">
        <v>93</v>
      </c>
      <c r="D41" s="35">
        <v>2</v>
      </c>
      <c r="E41" s="35" t="s">
        <v>89</v>
      </c>
      <c r="F41" s="35" t="s">
        <v>7</v>
      </c>
      <c r="G41" s="34" t="s">
        <v>641</v>
      </c>
      <c r="H41" s="229">
        <v>1</v>
      </c>
      <c r="I41" s="171" t="s">
        <v>177</v>
      </c>
      <c r="J41" s="231" t="s">
        <v>178</v>
      </c>
      <c r="K41" s="228">
        <v>2</v>
      </c>
      <c r="L41" s="227">
        <v>64</v>
      </c>
      <c r="M41" s="228">
        <v>0</v>
      </c>
      <c r="N41" s="228">
        <v>64</v>
      </c>
      <c r="O41" s="228">
        <v>0</v>
      </c>
      <c r="P41" s="228">
        <v>32</v>
      </c>
      <c r="Q41" s="171" t="s">
        <v>641</v>
      </c>
    </row>
    <row r="42" spans="1:17" ht="16.2" customHeight="1" x14ac:dyDescent="0.3">
      <c r="A42" s="35">
        <v>6</v>
      </c>
      <c r="B42" s="35" t="s">
        <v>96</v>
      </c>
      <c r="C42" s="61" t="s">
        <v>8</v>
      </c>
      <c r="D42" s="35">
        <v>2</v>
      </c>
      <c r="E42" s="35"/>
      <c r="F42" s="35" t="s">
        <v>7</v>
      </c>
      <c r="G42" s="146" t="s">
        <v>656</v>
      </c>
      <c r="H42" s="229">
        <v>2</v>
      </c>
      <c r="I42" s="171" t="s">
        <v>406</v>
      </c>
      <c r="J42" s="231" t="s">
        <v>407</v>
      </c>
      <c r="K42" s="228">
        <v>2</v>
      </c>
      <c r="L42" s="227">
        <v>64</v>
      </c>
      <c r="M42" s="228">
        <v>0</v>
      </c>
      <c r="N42" s="228">
        <v>64</v>
      </c>
      <c r="O42" s="228">
        <v>0</v>
      </c>
      <c r="P42" s="228">
        <v>32</v>
      </c>
      <c r="Q42" s="171" t="s">
        <v>641</v>
      </c>
    </row>
    <row r="43" spans="1:17" ht="16.2" customHeight="1" x14ac:dyDescent="0.3">
      <c r="A43" s="35">
        <v>7</v>
      </c>
      <c r="B43" s="35" t="s">
        <v>98</v>
      </c>
      <c r="C43" s="136" t="s">
        <v>99</v>
      </c>
      <c r="D43" s="35">
        <v>2</v>
      </c>
      <c r="E43" s="35"/>
      <c r="F43" s="35" t="s">
        <v>7</v>
      </c>
      <c r="G43" s="146" t="s">
        <v>656</v>
      </c>
      <c r="H43" s="229">
        <v>3</v>
      </c>
      <c r="I43" s="171" t="s">
        <v>408</v>
      </c>
      <c r="J43" s="231" t="s">
        <v>409</v>
      </c>
      <c r="K43" s="228">
        <v>2</v>
      </c>
      <c r="L43" s="227">
        <v>64</v>
      </c>
      <c r="M43" s="228">
        <v>0</v>
      </c>
      <c r="N43" s="228">
        <v>64</v>
      </c>
      <c r="O43" s="228">
        <v>0</v>
      </c>
      <c r="P43" s="228">
        <v>32</v>
      </c>
      <c r="Q43" s="171" t="s">
        <v>641</v>
      </c>
    </row>
    <row r="44" spans="1:17" ht="16.2" customHeight="1" x14ac:dyDescent="0.3">
      <c r="A44" s="35">
        <v>8</v>
      </c>
      <c r="B44" s="35" t="s">
        <v>100</v>
      </c>
      <c r="C44" s="62" t="s">
        <v>101</v>
      </c>
      <c r="D44" s="35">
        <v>2</v>
      </c>
      <c r="E44" s="35" t="s">
        <v>69</v>
      </c>
      <c r="F44" s="35" t="s">
        <v>7</v>
      </c>
      <c r="G44" s="146" t="s">
        <v>656</v>
      </c>
      <c r="H44" s="229">
        <v>4</v>
      </c>
      <c r="I44" s="310" t="s">
        <v>579</v>
      </c>
      <c r="J44" s="170" t="s">
        <v>580</v>
      </c>
      <c r="K44" s="310">
        <v>3</v>
      </c>
      <c r="L44" s="227">
        <v>64</v>
      </c>
      <c r="M44" s="228">
        <v>32</v>
      </c>
      <c r="N44" s="228">
        <v>32</v>
      </c>
      <c r="O44" s="228">
        <v>0</v>
      </c>
      <c r="P44" s="228">
        <v>80</v>
      </c>
      <c r="Q44" s="171" t="s">
        <v>718</v>
      </c>
    </row>
    <row r="45" spans="1:17" ht="16.2" customHeight="1" x14ac:dyDescent="0.3">
      <c r="A45" s="35">
        <v>9</v>
      </c>
      <c r="B45" s="55" t="s">
        <v>103</v>
      </c>
      <c r="C45" s="62" t="s">
        <v>104</v>
      </c>
      <c r="D45" s="35">
        <v>1.5</v>
      </c>
      <c r="E45" s="35"/>
      <c r="F45" s="35" t="s">
        <v>7</v>
      </c>
      <c r="G45" s="146" t="s">
        <v>722</v>
      </c>
      <c r="H45" s="229">
        <v>5</v>
      </c>
      <c r="I45" s="171" t="s">
        <v>92</v>
      </c>
      <c r="J45" s="309" t="s">
        <v>233</v>
      </c>
      <c r="K45" s="228">
        <v>2</v>
      </c>
      <c r="L45" s="227">
        <v>64</v>
      </c>
      <c r="M45" s="228">
        <v>0</v>
      </c>
      <c r="N45" s="228">
        <v>64</v>
      </c>
      <c r="O45" s="228">
        <v>0</v>
      </c>
      <c r="P45" s="228">
        <v>32</v>
      </c>
      <c r="Q45" s="171" t="s">
        <v>641</v>
      </c>
    </row>
    <row r="46" spans="1:17" ht="16.2" customHeight="1" x14ac:dyDescent="0.3">
      <c r="A46" s="35">
        <v>10</v>
      </c>
      <c r="B46" s="35" t="s">
        <v>106</v>
      </c>
      <c r="C46" s="62" t="s">
        <v>107</v>
      </c>
      <c r="D46" s="35">
        <v>1.5</v>
      </c>
      <c r="E46" s="35"/>
      <c r="F46" s="35" t="s">
        <v>7</v>
      </c>
      <c r="G46" s="146" t="s">
        <v>722</v>
      </c>
      <c r="H46" s="229">
        <v>6</v>
      </c>
      <c r="I46" s="171" t="s">
        <v>58</v>
      </c>
      <c r="J46" s="231" t="s">
        <v>59</v>
      </c>
      <c r="K46" s="171">
        <v>1</v>
      </c>
      <c r="L46" s="8">
        <v>24</v>
      </c>
      <c r="M46" s="17">
        <v>8</v>
      </c>
      <c r="N46" s="17">
        <v>16</v>
      </c>
      <c r="O46" s="17">
        <v>0</v>
      </c>
      <c r="P46" s="17">
        <v>24</v>
      </c>
      <c r="Q46" s="207" t="s">
        <v>735</v>
      </c>
    </row>
    <row r="47" spans="1:17" ht="16.2" customHeight="1" x14ac:dyDescent="0.3">
      <c r="A47" s="35">
        <v>11</v>
      </c>
      <c r="B47" s="35" t="s">
        <v>108</v>
      </c>
      <c r="C47" s="62" t="s">
        <v>109</v>
      </c>
      <c r="D47" s="35">
        <v>2</v>
      </c>
      <c r="E47" s="35"/>
      <c r="F47" s="35" t="s">
        <v>7</v>
      </c>
      <c r="G47" s="146" t="s">
        <v>720</v>
      </c>
      <c r="H47" s="229">
        <v>7</v>
      </c>
      <c r="I47" s="171" t="s">
        <v>411</v>
      </c>
      <c r="J47" s="334" t="s">
        <v>412</v>
      </c>
      <c r="K47" s="171">
        <v>2</v>
      </c>
      <c r="L47" s="310">
        <v>64</v>
      </c>
      <c r="M47" s="171">
        <v>0</v>
      </c>
      <c r="N47" s="171">
        <v>64</v>
      </c>
      <c r="O47" s="171">
        <v>0</v>
      </c>
      <c r="P47" s="171">
        <v>32</v>
      </c>
      <c r="Q47" s="153" t="s">
        <v>641</v>
      </c>
    </row>
    <row r="48" spans="1:17" ht="16.2" customHeight="1" x14ac:dyDescent="0.3">
      <c r="A48" s="35">
        <v>12</v>
      </c>
      <c r="B48" s="147" t="s">
        <v>773</v>
      </c>
      <c r="C48" s="188" t="s">
        <v>774</v>
      </c>
      <c r="D48" s="35">
        <v>2</v>
      </c>
      <c r="E48" s="35"/>
      <c r="F48" s="35" t="s">
        <v>7</v>
      </c>
      <c r="G48" s="34" t="s">
        <v>641</v>
      </c>
      <c r="H48" s="229">
        <v>8</v>
      </c>
      <c r="I48" s="35" t="s">
        <v>253</v>
      </c>
      <c r="J48" s="62" t="s">
        <v>155</v>
      </c>
      <c r="K48" s="35">
        <v>2</v>
      </c>
      <c r="L48" s="179">
        <v>48</v>
      </c>
      <c r="M48" s="178">
        <v>16</v>
      </c>
      <c r="N48" s="178">
        <v>32</v>
      </c>
      <c r="O48" s="178">
        <v>0</v>
      </c>
      <c r="P48" s="178">
        <v>48</v>
      </c>
      <c r="Q48" s="7" t="s">
        <v>656</v>
      </c>
    </row>
    <row r="49" spans="1:17" ht="16.2" customHeight="1" x14ac:dyDescent="0.3">
      <c r="A49" s="35">
        <v>12</v>
      </c>
      <c r="B49" s="147" t="s">
        <v>775</v>
      </c>
      <c r="C49" s="188" t="s">
        <v>776</v>
      </c>
      <c r="D49" s="35">
        <v>2</v>
      </c>
      <c r="E49" s="147" t="s">
        <v>773</v>
      </c>
      <c r="F49" s="35" t="s">
        <v>7</v>
      </c>
      <c r="G49" s="34" t="s">
        <v>641</v>
      </c>
      <c r="H49" s="229">
        <v>9</v>
      </c>
      <c r="I49" s="276" t="s">
        <v>610</v>
      </c>
      <c r="J49" s="170" t="s">
        <v>611</v>
      </c>
      <c r="K49" s="310">
        <v>2</v>
      </c>
      <c r="L49" s="227">
        <v>64</v>
      </c>
      <c r="M49" s="228">
        <v>0</v>
      </c>
      <c r="N49" s="228">
        <v>64</v>
      </c>
      <c r="O49" s="228">
        <v>0</v>
      </c>
      <c r="P49" s="228">
        <v>32</v>
      </c>
      <c r="Q49" s="311" t="s">
        <v>641</v>
      </c>
    </row>
    <row r="50" spans="1:17" ht="16.2" customHeight="1" x14ac:dyDescent="0.3">
      <c r="A50" s="35">
        <v>14</v>
      </c>
      <c r="B50" s="147" t="s">
        <v>777</v>
      </c>
      <c r="C50" s="188" t="s">
        <v>779</v>
      </c>
      <c r="D50" s="35">
        <v>2</v>
      </c>
      <c r="E50" s="35"/>
      <c r="F50" s="35" t="s">
        <v>7</v>
      </c>
      <c r="G50" s="34" t="s">
        <v>641</v>
      </c>
      <c r="H50" s="689" t="s">
        <v>78</v>
      </c>
      <c r="I50" s="788"/>
      <c r="J50" s="789"/>
      <c r="K50" s="260">
        <f t="shared" ref="K50:P50" si="3">SUM(K41:K49)</f>
        <v>18</v>
      </c>
      <c r="L50" s="260">
        <f t="shared" si="3"/>
        <v>520</v>
      </c>
      <c r="M50" s="260">
        <f t="shared" si="3"/>
        <v>56</v>
      </c>
      <c r="N50" s="260">
        <f t="shared" si="3"/>
        <v>464</v>
      </c>
      <c r="O50" s="260">
        <f t="shared" si="3"/>
        <v>0</v>
      </c>
      <c r="P50" s="260">
        <f t="shared" si="3"/>
        <v>344</v>
      </c>
      <c r="Q50" s="312" t="s">
        <v>929</v>
      </c>
    </row>
    <row r="51" spans="1:17" ht="16.2" customHeight="1" x14ac:dyDescent="0.3">
      <c r="A51" s="35">
        <v>15</v>
      </c>
      <c r="B51" s="147" t="s">
        <v>778</v>
      </c>
      <c r="C51" s="188" t="s">
        <v>780</v>
      </c>
      <c r="D51" s="35">
        <v>2</v>
      </c>
      <c r="E51" s="147" t="s">
        <v>777</v>
      </c>
      <c r="F51" s="35" t="s">
        <v>7</v>
      </c>
      <c r="G51" s="34" t="s">
        <v>641</v>
      </c>
      <c r="H51" s="785" t="s">
        <v>130</v>
      </c>
      <c r="I51" s="786"/>
      <c r="J51" s="786"/>
      <c r="K51" s="786"/>
      <c r="L51" s="786"/>
      <c r="M51" s="786"/>
      <c r="N51" s="786"/>
      <c r="O51" s="786"/>
      <c r="P51" s="786"/>
      <c r="Q51" s="787"/>
    </row>
    <row r="52" spans="1:17" ht="16.2" customHeight="1" x14ac:dyDescent="0.3">
      <c r="A52" s="598" t="s">
        <v>797</v>
      </c>
      <c r="B52" s="604"/>
      <c r="C52" s="605"/>
      <c r="D52" s="70">
        <v>6</v>
      </c>
      <c r="E52" s="606"/>
      <c r="F52" s="614"/>
      <c r="G52" s="607"/>
      <c r="H52" s="229">
        <v>1</v>
      </c>
      <c r="I52" s="147" t="s">
        <v>773</v>
      </c>
      <c r="J52" s="231" t="s">
        <v>711</v>
      </c>
      <c r="K52" s="171">
        <v>3</v>
      </c>
      <c r="L52" s="227">
        <v>64</v>
      </c>
      <c r="M52" s="228">
        <v>32</v>
      </c>
      <c r="N52" s="228">
        <v>32</v>
      </c>
      <c r="O52" s="228">
        <v>0</v>
      </c>
      <c r="P52" s="228">
        <v>80</v>
      </c>
      <c r="Q52" s="171" t="s">
        <v>718</v>
      </c>
    </row>
    <row r="53" spans="1:17" ht="16.2" customHeight="1" x14ac:dyDescent="0.3">
      <c r="A53" s="35"/>
      <c r="B53" s="618" t="s">
        <v>745</v>
      </c>
      <c r="C53" s="607"/>
      <c r="D53" s="70">
        <v>36</v>
      </c>
      <c r="E53" s="606"/>
      <c r="F53" s="614"/>
      <c r="G53" s="607"/>
      <c r="H53" s="229">
        <v>2</v>
      </c>
      <c r="I53" s="171" t="s">
        <v>160</v>
      </c>
      <c r="J53" s="335" t="s">
        <v>161</v>
      </c>
      <c r="K53" s="228">
        <v>2</v>
      </c>
      <c r="L53" s="227">
        <v>48</v>
      </c>
      <c r="M53" s="228">
        <v>16</v>
      </c>
      <c r="N53" s="228">
        <v>32</v>
      </c>
      <c r="O53" s="228">
        <v>0</v>
      </c>
      <c r="P53" s="228">
        <v>48</v>
      </c>
      <c r="Q53" s="153" t="s">
        <v>656</v>
      </c>
    </row>
    <row r="54" spans="1:17" ht="16.2" customHeight="1" x14ac:dyDescent="0.3">
      <c r="A54" s="670" t="s">
        <v>114</v>
      </c>
      <c r="B54" s="705"/>
      <c r="C54" s="705"/>
      <c r="D54" s="705"/>
      <c r="E54" s="705"/>
      <c r="F54" s="705"/>
      <c r="G54" s="697"/>
      <c r="H54" s="229">
        <v>3</v>
      </c>
      <c r="I54" s="171" t="s">
        <v>398</v>
      </c>
      <c r="J54" s="308" t="s">
        <v>682</v>
      </c>
      <c r="K54" s="228">
        <v>3</v>
      </c>
      <c r="L54" s="227">
        <v>64</v>
      </c>
      <c r="M54" s="228">
        <v>0</v>
      </c>
      <c r="N54" s="228">
        <v>64</v>
      </c>
      <c r="O54" s="228">
        <v>0</v>
      </c>
      <c r="P54" s="228">
        <v>32</v>
      </c>
      <c r="Q54" s="171" t="s">
        <v>641</v>
      </c>
    </row>
    <row r="55" spans="1:17" ht="16.2" customHeight="1" x14ac:dyDescent="0.3">
      <c r="A55" s="763" t="s">
        <v>576</v>
      </c>
      <c r="B55" s="764"/>
      <c r="C55" s="764"/>
      <c r="D55" s="764"/>
      <c r="E55" s="764"/>
      <c r="F55" s="764"/>
      <c r="G55" s="765"/>
      <c r="H55" s="229">
        <v>4</v>
      </c>
      <c r="I55" s="310" t="s">
        <v>589</v>
      </c>
      <c r="J55" s="170" t="s">
        <v>590</v>
      </c>
      <c r="K55" s="310">
        <v>3</v>
      </c>
      <c r="L55" s="227">
        <v>64</v>
      </c>
      <c r="M55" s="228">
        <v>32</v>
      </c>
      <c r="N55" s="228">
        <v>32</v>
      </c>
      <c r="O55" s="228">
        <v>0</v>
      </c>
      <c r="P55" s="228">
        <v>80</v>
      </c>
      <c r="Q55" s="171" t="s">
        <v>718</v>
      </c>
    </row>
    <row r="56" spans="1:17" ht="16.2" customHeight="1" x14ac:dyDescent="0.3">
      <c r="A56" s="168">
        <v>1</v>
      </c>
      <c r="B56" s="168" t="s">
        <v>577</v>
      </c>
      <c r="C56" s="331" t="s">
        <v>578</v>
      </c>
      <c r="D56" s="168">
        <v>2</v>
      </c>
      <c r="E56" s="168"/>
      <c r="F56" s="168" t="s">
        <v>3</v>
      </c>
      <c r="G56" s="310" t="s">
        <v>720</v>
      </c>
      <c r="H56" s="229">
        <v>5</v>
      </c>
      <c r="I56" s="310" t="s">
        <v>596</v>
      </c>
      <c r="J56" s="170" t="s">
        <v>597</v>
      </c>
      <c r="K56" s="310">
        <v>2</v>
      </c>
      <c r="L56" s="227">
        <v>48</v>
      </c>
      <c r="M56" s="228">
        <v>16</v>
      </c>
      <c r="N56" s="228">
        <v>32</v>
      </c>
      <c r="O56" s="228">
        <v>0</v>
      </c>
      <c r="P56" s="228">
        <v>48</v>
      </c>
      <c r="Q56" s="153" t="s">
        <v>656</v>
      </c>
    </row>
    <row r="57" spans="1:17" ht="16.2" customHeight="1" x14ac:dyDescent="0.3">
      <c r="A57" s="168">
        <v>2</v>
      </c>
      <c r="B57" s="168" t="s">
        <v>579</v>
      </c>
      <c r="C57" s="331" t="s">
        <v>580</v>
      </c>
      <c r="D57" s="168">
        <v>3</v>
      </c>
      <c r="E57" s="168"/>
      <c r="F57" s="168" t="s">
        <v>4</v>
      </c>
      <c r="G57" s="146" t="s">
        <v>718</v>
      </c>
      <c r="H57" s="229">
        <v>6</v>
      </c>
      <c r="I57" s="310" t="s">
        <v>594</v>
      </c>
      <c r="J57" s="170" t="s">
        <v>595</v>
      </c>
      <c r="K57" s="310">
        <v>2</v>
      </c>
      <c r="L57" s="227">
        <v>48</v>
      </c>
      <c r="M57" s="228">
        <v>16</v>
      </c>
      <c r="N57" s="228">
        <v>32</v>
      </c>
      <c r="O57" s="228">
        <v>0</v>
      </c>
      <c r="P57" s="228">
        <v>48</v>
      </c>
      <c r="Q57" s="153" t="s">
        <v>656</v>
      </c>
    </row>
    <row r="58" spans="1:17" ht="16.2" customHeight="1" x14ac:dyDescent="0.3">
      <c r="A58" s="168">
        <v>3</v>
      </c>
      <c r="B58" s="168" t="s">
        <v>581</v>
      </c>
      <c r="C58" s="331" t="s">
        <v>582</v>
      </c>
      <c r="D58" s="168">
        <v>3</v>
      </c>
      <c r="E58" s="168"/>
      <c r="F58" s="168" t="s">
        <v>4</v>
      </c>
      <c r="G58" s="146" t="s">
        <v>718</v>
      </c>
      <c r="H58" s="229">
        <v>7</v>
      </c>
      <c r="I58" s="171" t="s">
        <v>288</v>
      </c>
      <c r="J58" s="335" t="s">
        <v>275</v>
      </c>
      <c r="K58" s="228">
        <v>2</v>
      </c>
      <c r="L58" s="227">
        <v>48</v>
      </c>
      <c r="M58" s="228">
        <v>16</v>
      </c>
      <c r="N58" s="228">
        <v>32</v>
      </c>
      <c r="O58" s="228">
        <v>0</v>
      </c>
      <c r="P58" s="228">
        <v>48</v>
      </c>
      <c r="Q58" s="153" t="s">
        <v>656</v>
      </c>
    </row>
    <row r="59" spans="1:17" ht="16.2" customHeight="1" x14ac:dyDescent="0.3">
      <c r="A59" s="337">
        <v>4</v>
      </c>
      <c r="B59" s="168" t="s">
        <v>583</v>
      </c>
      <c r="C59" s="331" t="s">
        <v>586</v>
      </c>
      <c r="D59" s="168">
        <v>3</v>
      </c>
      <c r="E59" s="168" t="s">
        <v>583</v>
      </c>
      <c r="F59" s="168" t="s">
        <v>4</v>
      </c>
      <c r="G59" s="146" t="s">
        <v>718</v>
      </c>
      <c r="H59" s="689" t="s">
        <v>78</v>
      </c>
      <c r="I59" s="788"/>
      <c r="J59" s="789"/>
      <c r="K59" s="260">
        <f t="shared" ref="K59:P59" si="4">SUM(K52:K58)</f>
        <v>17</v>
      </c>
      <c r="L59" s="260">
        <f t="shared" si="4"/>
        <v>384</v>
      </c>
      <c r="M59" s="260">
        <f t="shared" si="4"/>
        <v>128</v>
      </c>
      <c r="N59" s="260">
        <f t="shared" si="4"/>
        <v>256</v>
      </c>
      <c r="O59" s="260">
        <f t="shared" si="4"/>
        <v>0</v>
      </c>
      <c r="P59" s="260">
        <f t="shared" si="4"/>
        <v>384</v>
      </c>
      <c r="Q59" s="312" t="s">
        <v>930</v>
      </c>
    </row>
    <row r="60" spans="1:17" ht="16.2" customHeight="1" x14ac:dyDescent="0.3">
      <c r="A60" s="337">
        <v>5</v>
      </c>
      <c r="B60" s="168" t="s">
        <v>585</v>
      </c>
      <c r="C60" s="331" t="s">
        <v>593</v>
      </c>
      <c r="D60" s="168">
        <v>3</v>
      </c>
      <c r="E60" s="168" t="s">
        <v>589</v>
      </c>
      <c r="F60" s="168" t="s">
        <v>4</v>
      </c>
      <c r="G60" s="146" t="s">
        <v>718</v>
      </c>
      <c r="H60" s="785" t="s">
        <v>148</v>
      </c>
      <c r="I60" s="786"/>
      <c r="J60" s="786"/>
      <c r="K60" s="786"/>
      <c r="L60" s="786"/>
      <c r="M60" s="786"/>
      <c r="N60" s="786"/>
      <c r="O60" s="786"/>
      <c r="P60" s="786"/>
      <c r="Q60" s="787"/>
    </row>
    <row r="61" spans="1:17" ht="16.2" customHeight="1" x14ac:dyDescent="0.3">
      <c r="A61" s="337">
        <v>6</v>
      </c>
      <c r="B61" s="168" t="s">
        <v>354</v>
      </c>
      <c r="C61" s="331" t="s">
        <v>673</v>
      </c>
      <c r="D61" s="168">
        <v>3</v>
      </c>
      <c r="E61" s="168"/>
      <c r="F61" s="168" t="s">
        <v>3</v>
      </c>
      <c r="G61" s="146" t="s">
        <v>668</v>
      </c>
      <c r="H61" s="229">
        <v>1</v>
      </c>
      <c r="I61" s="171" t="s">
        <v>53</v>
      </c>
      <c r="J61" s="231" t="s">
        <v>54</v>
      </c>
      <c r="K61" s="171">
        <v>3</v>
      </c>
      <c r="L61" s="227">
        <v>64</v>
      </c>
      <c r="M61" s="228">
        <v>32</v>
      </c>
      <c r="N61" s="228">
        <v>32</v>
      </c>
      <c r="O61" s="228">
        <v>0</v>
      </c>
      <c r="P61" s="228">
        <v>80</v>
      </c>
      <c r="Q61" s="171" t="s">
        <v>718</v>
      </c>
    </row>
    <row r="62" spans="1:17" ht="16.2" customHeight="1" x14ac:dyDescent="0.3">
      <c r="A62" s="337">
        <v>7</v>
      </c>
      <c r="B62" s="112" t="s">
        <v>285</v>
      </c>
      <c r="C62" s="331" t="s">
        <v>255</v>
      </c>
      <c r="D62" s="168">
        <v>2</v>
      </c>
      <c r="E62" s="168"/>
      <c r="F62" s="168" t="s">
        <v>4</v>
      </c>
      <c r="G62" s="146" t="s">
        <v>656</v>
      </c>
      <c r="H62" s="229">
        <v>2</v>
      </c>
      <c r="I62" s="310" t="s">
        <v>585</v>
      </c>
      <c r="J62" s="315" t="s">
        <v>586</v>
      </c>
      <c r="K62" s="316">
        <v>3</v>
      </c>
      <c r="L62" s="227">
        <v>64</v>
      </c>
      <c r="M62" s="228">
        <v>32</v>
      </c>
      <c r="N62" s="228">
        <v>32</v>
      </c>
      <c r="O62" s="228">
        <v>0</v>
      </c>
      <c r="P62" s="228">
        <v>80</v>
      </c>
      <c r="Q62" s="171" t="s">
        <v>718</v>
      </c>
    </row>
    <row r="63" spans="1:17" ht="16.2" customHeight="1" x14ac:dyDescent="0.3">
      <c r="A63" s="337">
        <v>8</v>
      </c>
      <c r="B63" s="112" t="s">
        <v>411</v>
      </c>
      <c r="C63" s="331" t="s">
        <v>412</v>
      </c>
      <c r="D63" s="168">
        <v>2</v>
      </c>
      <c r="E63" s="168"/>
      <c r="F63" s="168" t="s">
        <v>4</v>
      </c>
      <c r="G63" s="168" t="s">
        <v>641</v>
      </c>
      <c r="H63" s="229">
        <v>3</v>
      </c>
      <c r="I63" s="310" t="s">
        <v>591</v>
      </c>
      <c r="J63" s="170" t="s">
        <v>593</v>
      </c>
      <c r="K63" s="310">
        <v>3</v>
      </c>
      <c r="L63" s="310">
        <v>64</v>
      </c>
      <c r="M63" s="171">
        <v>32</v>
      </c>
      <c r="N63" s="171">
        <v>32</v>
      </c>
      <c r="O63" s="171">
        <v>0</v>
      </c>
      <c r="P63" s="171">
        <v>80</v>
      </c>
      <c r="Q63" s="171" t="s">
        <v>718</v>
      </c>
    </row>
    <row r="64" spans="1:17" ht="16.2" customHeight="1" x14ac:dyDescent="0.3">
      <c r="A64" s="337">
        <v>9</v>
      </c>
      <c r="B64" s="168" t="s">
        <v>238</v>
      </c>
      <c r="C64" s="331" t="s">
        <v>239</v>
      </c>
      <c r="D64" s="168">
        <v>2</v>
      </c>
      <c r="E64" s="168"/>
      <c r="F64" s="168" t="s">
        <v>4</v>
      </c>
      <c r="G64" s="168" t="s">
        <v>641</v>
      </c>
      <c r="H64" s="229">
        <v>4</v>
      </c>
      <c r="I64" s="171" t="s">
        <v>414</v>
      </c>
      <c r="J64" s="335" t="s">
        <v>663</v>
      </c>
      <c r="K64" s="228">
        <v>2</v>
      </c>
      <c r="L64" s="227">
        <v>64</v>
      </c>
      <c r="M64" s="228">
        <v>0</v>
      </c>
      <c r="N64" s="228">
        <v>64</v>
      </c>
      <c r="O64" s="228">
        <v>0</v>
      </c>
      <c r="P64" s="228">
        <v>32</v>
      </c>
      <c r="Q64" s="171" t="s">
        <v>641</v>
      </c>
    </row>
    <row r="65" spans="1:17" ht="16.2" customHeight="1" x14ac:dyDescent="0.3">
      <c r="A65" s="337">
        <v>10</v>
      </c>
      <c r="B65" s="168" t="s">
        <v>289</v>
      </c>
      <c r="C65" s="331" t="s">
        <v>278</v>
      </c>
      <c r="D65" s="168">
        <v>2</v>
      </c>
      <c r="E65" s="168"/>
      <c r="F65" s="168" t="s">
        <v>3</v>
      </c>
      <c r="G65" s="146" t="s">
        <v>656</v>
      </c>
      <c r="H65" s="177">
        <v>5</v>
      </c>
      <c r="I65" s="146" t="s">
        <v>477</v>
      </c>
      <c r="J65" s="185" t="s">
        <v>481</v>
      </c>
      <c r="K65" s="195">
        <v>3</v>
      </c>
      <c r="L65" s="196">
        <v>96</v>
      </c>
      <c r="M65" s="195">
        <v>0</v>
      </c>
      <c r="N65" s="195">
        <v>96</v>
      </c>
      <c r="O65" s="195">
        <v>0</v>
      </c>
      <c r="P65" s="195">
        <v>48</v>
      </c>
      <c r="Q65" s="146" t="s">
        <v>646</v>
      </c>
    </row>
    <row r="66" spans="1:17" ht="16.2" customHeight="1" x14ac:dyDescent="0.3">
      <c r="A66" s="337">
        <v>11</v>
      </c>
      <c r="B66" s="168" t="s">
        <v>289</v>
      </c>
      <c r="C66" s="331" t="s">
        <v>280</v>
      </c>
      <c r="D66" s="168">
        <v>2</v>
      </c>
      <c r="E66" s="168" t="s">
        <v>441</v>
      </c>
      <c r="F66" s="168" t="s">
        <v>4</v>
      </c>
      <c r="G66" s="146" t="s">
        <v>656</v>
      </c>
      <c r="H66" s="229">
        <v>6</v>
      </c>
      <c r="I66" s="310" t="s">
        <v>238</v>
      </c>
      <c r="J66" s="334" t="s">
        <v>239</v>
      </c>
      <c r="K66" s="171">
        <v>2</v>
      </c>
      <c r="L66" s="227">
        <v>64</v>
      </c>
      <c r="M66" s="228">
        <v>0</v>
      </c>
      <c r="N66" s="228">
        <v>64</v>
      </c>
      <c r="O66" s="228">
        <v>0</v>
      </c>
      <c r="P66" s="228">
        <v>32</v>
      </c>
      <c r="Q66" s="171" t="s">
        <v>641</v>
      </c>
    </row>
    <row r="67" spans="1:17" ht="16.2" customHeight="1" x14ac:dyDescent="0.3">
      <c r="A67" s="337">
        <v>12</v>
      </c>
      <c r="B67" s="310" t="s">
        <v>253</v>
      </c>
      <c r="C67" s="331" t="s">
        <v>155</v>
      </c>
      <c r="D67" s="168">
        <v>2</v>
      </c>
      <c r="E67" s="168"/>
      <c r="F67" s="168" t="s">
        <v>7</v>
      </c>
      <c r="G67" s="7" t="s">
        <v>656</v>
      </c>
      <c r="H67" s="229">
        <v>7</v>
      </c>
      <c r="I67" s="171" t="s">
        <v>612</v>
      </c>
      <c r="J67" s="231" t="s">
        <v>613</v>
      </c>
      <c r="K67" s="171">
        <v>3</v>
      </c>
      <c r="L67" s="229">
        <v>96</v>
      </c>
      <c r="M67" s="229">
        <v>0</v>
      </c>
      <c r="N67" s="229">
        <v>96</v>
      </c>
      <c r="O67" s="229">
        <v>0</v>
      </c>
      <c r="P67" s="229">
        <v>48</v>
      </c>
      <c r="Q67" s="311" t="s">
        <v>646</v>
      </c>
    </row>
    <row r="68" spans="1:17" ht="16.2" customHeight="1" x14ac:dyDescent="0.3">
      <c r="A68" s="337">
        <v>13</v>
      </c>
      <c r="B68" s="310" t="s">
        <v>772</v>
      </c>
      <c r="C68" s="331" t="s">
        <v>77</v>
      </c>
      <c r="D68" s="168">
        <v>2</v>
      </c>
      <c r="E68" s="168"/>
      <c r="F68" s="168" t="s">
        <v>4</v>
      </c>
      <c r="G68" s="147" t="s">
        <v>641</v>
      </c>
      <c r="H68" s="689" t="s">
        <v>78</v>
      </c>
      <c r="I68" s="788"/>
      <c r="J68" s="789"/>
      <c r="K68" s="260">
        <f t="shared" ref="K68:P68" si="5">SUM(K61:K67)</f>
        <v>19</v>
      </c>
      <c r="L68" s="260">
        <f t="shared" si="5"/>
        <v>512</v>
      </c>
      <c r="M68" s="260">
        <f t="shared" si="5"/>
        <v>96</v>
      </c>
      <c r="N68" s="260">
        <f t="shared" si="5"/>
        <v>416</v>
      </c>
      <c r="O68" s="260">
        <f t="shared" si="5"/>
        <v>0</v>
      </c>
      <c r="P68" s="260">
        <f t="shared" si="5"/>
        <v>400</v>
      </c>
      <c r="Q68" s="312" t="s">
        <v>931</v>
      </c>
    </row>
    <row r="69" spans="1:17" ht="16.2" customHeight="1" x14ac:dyDescent="0.3">
      <c r="A69" s="337">
        <v>14</v>
      </c>
      <c r="B69" s="112" t="s">
        <v>610</v>
      </c>
      <c r="C69" s="331" t="s">
        <v>611</v>
      </c>
      <c r="D69" s="168">
        <v>2</v>
      </c>
      <c r="E69" s="168"/>
      <c r="F69" s="168" t="s">
        <v>4</v>
      </c>
      <c r="G69" s="147" t="s">
        <v>641</v>
      </c>
      <c r="H69" s="785" t="s">
        <v>166</v>
      </c>
      <c r="I69" s="786"/>
      <c r="J69" s="786"/>
      <c r="K69" s="786"/>
      <c r="L69" s="786"/>
      <c r="M69" s="786"/>
      <c r="N69" s="786"/>
      <c r="O69" s="786"/>
      <c r="P69" s="786"/>
      <c r="Q69" s="787"/>
    </row>
    <row r="70" spans="1:17" ht="16.2" customHeight="1" x14ac:dyDescent="0.3">
      <c r="A70" s="598" t="s">
        <v>796</v>
      </c>
      <c r="B70" s="604"/>
      <c r="C70" s="605"/>
      <c r="D70" s="146">
        <f>SUM(D56:D69)</f>
        <v>33</v>
      </c>
      <c r="E70" s="674"/>
      <c r="F70" s="770"/>
      <c r="G70" s="771"/>
      <c r="H70" s="229">
        <v>1</v>
      </c>
      <c r="I70" s="310" t="s">
        <v>583</v>
      </c>
      <c r="J70" s="170" t="s">
        <v>584</v>
      </c>
      <c r="K70" s="310">
        <v>3</v>
      </c>
      <c r="L70" s="310">
        <v>64</v>
      </c>
      <c r="M70" s="171">
        <v>32</v>
      </c>
      <c r="N70" s="171">
        <v>32</v>
      </c>
      <c r="O70" s="171">
        <v>0</v>
      </c>
      <c r="P70" s="171">
        <v>80</v>
      </c>
      <c r="Q70" s="171" t="s">
        <v>718</v>
      </c>
    </row>
    <row r="71" spans="1:17" ht="16.2" customHeight="1" x14ac:dyDescent="0.3">
      <c r="A71" s="674" t="s">
        <v>755</v>
      </c>
      <c r="B71" s="770"/>
      <c r="C71" s="770"/>
      <c r="D71" s="770"/>
      <c r="E71" s="770"/>
      <c r="F71" s="770"/>
      <c r="G71" s="771"/>
      <c r="H71" s="229">
        <v>2</v>
      </c>
      <c r="I71" s="310" t="s">
        <v>60</v>
      </c>
      <c r="J71" s="170" t="s">
        <v>61</v>
      </c>
      <c r="K71" s="228">
        <v>2</v>
      </c>
      <c r="L71" s="227">
        <v>48</v>
      </c>
      <c r="M71" s="228">
        <v>16</v>
      </c>
      <c r="N71" s="228">
        <v>32</v>
      </c>
      <c r="O71" s="228">
        <v>0</v>
      </c>
      <c r="P71" s="228">
        <v>48</v>
      </c>
      <c r="Q71" s="153" t="s">
        <v>656</v>
      </c>
    </row>
    <row r="72" spans="1:17" ht="16.2" customHeight="1" x14ac:dyDescent="0.3">
      <c r="A72" s="168">
        <v>1</v>
      </c>
      <c r="B72" s="168" t="s">
        <v>594</v>
      </c>
      <c r="C72" s="331" t="s">
        <v>595</v>
      </c>
      <c r="D72" s="168">
        <v>2</v>
      </c>
      <c r="E72" s="168"/>
      <c r="F72" s="168" t="s">
        <v>7</v>
      </c>
      <c r="G72" s="146" t="s">
        <v>656</v>
      </c>
      <c r="H72" s="229">
        <v>3</v>
      </c>
      <c r="I72" s="171" t="s">
        <v>45</v>
      </c>
      <c r="J72" s="62" t="s">
        <v>46</v>
      </c>
      <c r="K72" s="228">
        <v>3</v>
      </c>
      <c r="L72" s="227">
        <v>64</v>
      </c>
      <c r="M72" s="228">
        <v>32</v>
      </c>
      <c r="N72" s="228">
        <v>32</v>
      </c>
      <c r="O72" s="228">
        <v>0</v>
      </c>
      <c r="P72" s="228">
        <v>80</v>
      </c>
      <c r="Q72" s="171" t="s">
        <v>718</v>
      </c>
    </row>
    <row r="73" spans="1:17" ht="16.2" customHeight="1" x14ac:dyDescent="0.3">
      <c r="A73" s="337">
        <v>3</v>
      </c>
      <c r="B73" s="168" t="s">
        <v>596</v>
      </c>
      <c r="C73" s="331" t="s">
        <v>597</v>
      </c>
      <c r="D73" s="168">
        <v>2</v>
      </c>
      <c r="E73" s="168"/>
      <c r="F73" s="168" t="s">
        <v>7</v>
      </c>
      <c r="G73" s="146" t="s">
        <v>656</v>
      </c>
      <c r="H73" s="229">
        <v>4</v>
      </c>
      <c r="I73" s="171" t="s">
        <v>614</v>
      </c>
      <c r="J73" s="231" t="s">
        <v>615</v>
      </c>
      <c r="K73" s="171">
        <v>5</v>
      </c>
      <c r="L73" s="196">
        <v>160</v>
      </c>
      <c r="M73" s="195">
        <v>0</v>
      </c>
      <c r="N73" s="195">
        <v>160</v>
      </c>
      <c r="O73" s="195">
        <v>0</v>
      </c>
      <c r="P73" s="195">
        <v>80</v>
      </c>
      <c r="Q73" s="310" t="s">
        <v>742</v>
      </c>
    </row>
    <row r="74" spans="1:17" ht="16.2" customHeight="1" x14ac:dyDescent="0.3">
      <c r="A74" s="337">
        <v>4</v>
      </c>
      <c r="B74" s="168" t="s">
        <v>623</v>
      </c>
      <c r="C74" s="331" t="s">
        <v>453</v>
      </c>
      <c r="D74" s="168">
        <v>2</v>
      </c>
      <c r="E74" s="112" t="s">
        <v>400</v>
      </c>
      <c r="F74" s="168" t="s">
        <v>4</v>
      </c>
      <c r="G74" s="168" t="s">
        <v>641</v>
      </c>
      <c r="H74" s="229">
        <v>5</v>
      </c>
      <c r="I74" s="171" t="s">
        <v>616</v>
      </c>
      <c r="J74" s="231" t="s">
        <v>617</v>
      </c>
      <c r="K74" s="171">
        <v>5</v>
      </c>
      <c r="L74" s="196">
        <v>240</v>
      </c>
      <c r="M74" s="195">
        <v>0</v>
      </c>
      <c r="N74" s="212">
        <v>240</v>
      </c>
      <c r="O74" s="195">
        <v>0</v>
      </c>
      <c r="P74" s="195">
        <v>0</v>
      </c>
      <c r="Q74" s="147" t="s">
        <v>842</v>
      </c>
    </row>
    <row r="75" spans="1:17" ht="16.2" customHeight="1" x14ac:dyDescent="0.3">
      <c r="A75" s="337">
        <v>5</v>
      </c>
      <c r="B75" s="269" t="s">
        <v>418</v>
      </c>
      <c r="C75" s="270" t="s">
        <v>419</v>
      </c>
      <c r="D75" s="146">
        <v>2</v>
      </c>
      <c r="E75" s="146"/>
      <c r="F75" s="177" t="s">
        <v>3</v>
      </c>
      <c r="G75" s="146" t="s">
        <v>720</v>
      </c>
      <c r="H75" s="853" t="s">
        <v>78</v>
      </c>
      <c r="I75" s="854"/>
      <c r="J75" s="855"/>
      <c r="K75" s="260">
        <f t="shared" ref="K75:P75" si="6">SUM(K70:K74)</f>
        <v>18</v>
      </c>
      <c r="L75" s="260">
        <f t="shared" si="6"/>
        <v>576</v>
      </c>
      <c r="M75" s="260">
        <f t="shared" si="6"/>
        <v>80</v>
      </c>
      <c r="N75" s="260">
        <f t="shared" si="6"/>
        <v>496</v>
      </c>
      <c r="O75" s="260">
        <f t="shared" si="6"/>
        <v>0</v>
      </c>
      <c r="P75" s="260">
        <f t="shared" si="6"/>
        <v>288</v>
      </c>
      <c r="Q75" s="317" t="s">
        <v>655</v>
      </c>
    </row>
    <row r="76" spans="1:17" ht="16.2" customHeight="1" x14ac:dyDescent="0.3">
      <c r="A76" s="337">
        <v>6</v>
      </c>
      <c r="B76" s="168" t="s">
        <v>374</v>
      </c>
      <c r="C76" s="347" t="s">
        <v>375</v>
      </c>
      <c r="D76" s="168">
        <v>2</v>
      </c>
      <c r="E76" s="168"/>
      <c r="F76" s="168" t="s">
        <v>4</v>
      </c>
      <c r="G76" s="310" t="s">
        <v>720</v>
      </c>
      <c r="H76" s="856" t="s">
        <v>212</v>
      </c>
      <c r="I76" s="857"/>
      <c r="J76" s="858"/>
      <c r="K76" s="318">
        <f>SUM(K19+K29+K39+K50+K59+K68+K75)</f>
        <v>124</v>
      </c>
      <c r="L76" s="489">
        <f t="shared" ref="L76:P76" si="7">SUM(L19+L29+L39+L50+L59+L68+L75)</f>
        <v>3352</v>
      </c>
      <c r="M76" s="489">
        <f t="shared" si="7"/>
        <v>680</v>
      </c>
      <c r="N76" s="489">
        <f t="shared" si="7"/>
        <v>2656</v>
      </c>
      <c r="O76" s="489">
        <f t="shared" si="7"/>
        <v>48</v>
      </c>
      <c r="P76" s="489">
        <f t="shared" si="7"/>
        <v>2552</v>
      </c>
      <c r="Q76" s="317" t="s">
        <v>932</v>
      </c>
    </row>
    <row r="77" spans="1:17" ht="16.2" customHeight="1" x14ac:dyDescent="0.3">
      <c r="A77" s="88">
        <v>7</v>
      </c>
      <c r="B77" s="88" t="s">
        <v>518</v>
      </c>
      <c r="C77" s="237" t="s">
        <v>427</v>
      </c>
      <c r="D77" s="88">
        <v>2</v>
      </c>
      <c r="E77" s="88"/>
      <c r="F77" s="239" t="s">
        <v>7</v>
      </c>
      <c r="G77" s="88" t="s">
        <v>641</v>
      </c>
      <c r="H77" s="336"/>
    </row>
    <row r="78" spans="1:17" ht="16.2" customHeight="1" x14ac:dyDescent="0.3">
      <c r="A78" s="34">
        <v>8</v>
      </c>
      <c r="B78" s="146" t="s">
        <v>365</v>
      </c>
      <c r="C78" s="60" t="s">
        <v>366</v>
      </c>
      <c r="D78" s="34">
        <v>2</v>
      </c>
      <c r="E78" s="34"/>
      <c r="F78" s="71" t="s">
        <v>4</v>
      </c>
      <c r="G78" s="146" t="s">
        <v>648</v>
      </c>
      <c r="H78" s="701" t="s">
        <v>179</v>
      </c>
      <c r="I78" s="699"/>
      <c r="J78" s="699"/>
      <c r="K78" s="699"/>
      <c r="M78" s="850"/>
      <c r="N78" s="699"/>
      <c r="O78" s="699"/>
      <c r="P78" s="699"/>
      <c r="Q78" s="699"/>
    </row>
    <row r="79" spans="1:17" ht="16.2" customHeight="1" x14ac:dyDescent="0.3">
      <c r="A79" s="598" t="s">
        <v>797</v>
      </c>
      <c r="B79" s="604"/>
      <c r="C79" s="605"/>
      <c r="D79" s="73">
        <v>4</v>
      </c>
      <c r="E79" s="656"/>
      <c r="F79" s="614"/>
      <c r="G79" s="607"/>
      <c r="H79" s="46"/>
      <c r="I79" s="46"/>
      <c r="J79" s="46" t="s">
        <v>181</v>
      </c>
      <c r="K79" s="46"/>
      <c r="M79" s="850" t="s">
        <v>449</v>
      </c>
      <c r="N79" s="699"/>
      <c r="O79" s="699"/>
      <c r="P79" s="699"/>
      <c r="Q79" s="699"/>
    </row>
    <row r="80" spans="1:17" ht="16.2" customHeight="1" x14ac:dyDescent="0.3">
      <c r="A80" s="60"/>
      <c r="B80" s="618" t="s">
        <v>746</v>
      </c>
      <c r="C80" s="607"/>
      <c r="D80" s="69">
        <v>37</v>
      </c>
      <c r="E80" s="656"/>
      <c r="F80" s="614"/>
      <c r="G80" s="607"/>
      <c r="H80" s="698" t="s">
        <v>182</v>
      </c>
      <c r="I80" s="699"/>
      <c r="J80" s="699"/>
      <c r="K80" s="699"/>
    </row>
    <row r="81" spans="1:17" ht="16.2" customHeight="1" x14ac:dyDescent="0.3">
      <c r="A81" s="689" t="s">
        <v>790</v>
      </c>
      <c r="B81" s="690"/>
      <c r="C81" s="690"/>
      <c r="D81" s="690"/>
      <c r="E81" s="690"/>
      <c r="F81" s="690"/>
      <c r="G81" s="691"/>
      <c r="H81" s="46"/>
      <c r="I81" s="265"/>
      <c r="J81" s="698" t="s">
        <v>183</v>
      </c>
      <c r="K81" s="699"/>
      <c r="M81" s="850" t="s">
        <v>1040</v>
      </c>
      <c r="N81" s="699"/>
      <c r="O81" s="699"/>
      <c r="P81" s="699"/>
      <c r="Q81" s="699"/>
    </row>
    <row r="82" spans="1:17" ht="16.2" customHeight="1" x14ac:dyDescent="0.3">
      <c r="A82" s="656" t="s">
        <v>264</v>
      </c>
      <c r="B82" s="614"/>
      <c r="C82" s="614"/>
      <c r="D82" s="614"/>
      <c r="E82" s="614"/>
      <c r="F82" s="614"/>
      <c r="G82" s="607"/>
      <c r="H82" s="46"/>
      <c r="I82" s="265"/>
      <c r="J82" s="471"/>
      <c r="K82" s="471"/>
      <c r="L82" s="471"/>
      <c r="M82" s="471"/>
      <c r="N82" s="471"/>
      <c r="O82" s="471"/>
      <c r="P82" s="471"/>
      <c r="Q82" s="471"/>
    </row>
    <row r="83" spans="1:17" ht="16.2" customHeight="1" x14ac:dyDescent="0.3">
      <c r="A83" s="168">
        <v>1</v>
      </c>
      <c r="B83" s="112" t="s">
        <v>290</v>
      </c>
      <c r="C83" s="332" t="s">
        <v>48</v>
      </c>
      <c r="D83" s="168">
        <v>2</v>
      </c>
      <c r="E83" s="168"/>
      <c r="F83" s="168" t="s">
        <v>3</v>
      </c>
      <c r="G83" s="146" t="s">
        <v>656</v>
      </c>
      <c r="H83" s="336"/>
      <c r="J83" s="623" t="s">
        <v>287</v>
      </c>
      <c r="K83" s="623"/>
      <c r="L83" s="471"/>
      <c r="M83" s="624" t="s">
        <v>752</v>
      </c>
      <c r="N83" s="624"/>
      <c r="O83" s="624"/>
      <c r="P83" s="624"/>
      <c r="Q83" s="624"/>
    </row>
    <row r="84" spans="1:17" ht="16.2" customHeight="1" x14ac:dyDescent="0.3">
      <c r="A84" s="168">
        <v>2</v>
      </c>
      <c r="B84" s="112" t="s">
        <v>355</v>
      </c>
      <c r="C84" s="332" t="s">
        <v>68</v>
      </c>
      <c r="D84" s="112">
        <v>2</v>
      </c>
      <c r="E84" s="112" t="s">
        <v>290</v>
      </c>
      <c r="F84" s="112" t="s">
        <v>4</v>
      </c>
      <c r="G84" s="168" t="s">
        <v>641</v>
      </c>
      <c r="H84" s="336"/>
    </row>
    <row r="85" spans="1:17" ht="16.2" customHeight="1" x14ac:dyDescent="0.3">
      <c r="A85" s="168">
        <v>3</v>
      </c>
      <c r="B85" s="112" t="s">
        <v>400</v>
      </c>
      <c r="C85" s="332" t="s">
        <v>401</v>
      </c>
      <c r="D85" s="112">
        <v>2</v>
      </c>
      <c r="E85" s="112" t="s">
        <v>355</v>
      </c>
      <c r="F85" s="112" t="s">
        <v>3</v>
      </c>
      <c r="G85" s="168" t="s">
        <v>641</v>
      </c>
      <c r="H85" s="336"/>
    </row>
    <row r="86" spans="1:17" ht="16.2" customHeight="1" x14ac:dyDescent="0.3">
      <c r="A86" s="337">
        <v>4</v>
      </c>
      <c r="B86" s="112" t="s">
        <v>406</v>
      </c>
      <c r="C86" s="332" t="s">
        <v>407</v>
      </c>
      <c r="D86" s="112">
        <v>2</v>
      </c>
      <c r="E86" s="112"/>
      <c r="F86" s="112" t="s">
        <v>4</v>
      </c>
      <c r="G86" s="168" t="s">
        <v>641</v>
      </c>
      <c r="H86" s="336"/>
    </row>
    <row r="87" spans="1:17" ht="16.2" customHeight="1" x14ac:dyDescent="0.3">
      <c r="A87" s="337">
        <v>5</v>
      </c>
      <c r="B87" s="168" t="s">
        <v>612</v>
      </c>
      <c r="C87" s="331" t="s">
        <v>584</v>
      </c>
      <c r="D87" s="168">
        <v>3</v>
      </c>
      <c r="E87" s="168" t="s">
        <v>581</v>
      </c>
      <c r="F87" s="168" t="s">
        <v>3</v>
      </c>
      <c r="G87" s="146" t="s">
        <v>718</v>
      </c>
    </row>
    <row r="88" spans="1:17" ht="16.2" customHeight="1" x14ac:dyDescent="0.3">
      <c r="A88" s="337">
        <v>6</v>
      </c>
      <c r="B88" s="168" t="s">
        <v>616</v>
      </c>
      <c r="C88" s="331" t="s">
        <v>590</v>
      </c>
      <c r="D88" s="168">
        <v>3</v>
      </c>
      <c r="E88" s="168" t="s">
        <v>585</v>
      </c>
      <c r="F88" s="168" t="s">
        <v>3</v>
      </c>
      <c r="G88" s="146" t="s">
        <v>718</v>
      </c>
      <c r="H88" s="336"/>
    </row>
    <row r="89" spans="1:17" ht="16.2" customHeight="1" x14ac:dyDescent="0.3">
      <c r="A89" s="337">
        <v>7</v>
      </c>
      <c r="B89" s="168" t="s">
        <v>291</v>
      </c>
      <c r="C89" s="331" t="s">
        <v>52</v>
      </c>
      <c r="D89" s="168">
        <v>2</v>
      </c>
      <c r="E89" s="168"/>
      <c r="F89" s="168" t="s">
        <v>3</v>
      </c>
      <c r="G89" s="146" t="s">
        <v>656</v>
      </c>
      <c r="H89" s="336"/>
    </row>
    <row r="90" spans="1:17" ht="16.2" customHeight="1" x14ac:dyDescent="0.3">
      <c r="A90" s="337">
        <v>8</v>
      </c>
      <c r="B90" s="168" t="s">
        <v>356</v>
      </c>
      <c r="C90" s="331" t="s">
        <v>72</v>
      </c>
      <c r="D90" s="168">
        <v>2</v>
      </c>
      <c r="E90" s="168" t="s">
        <v>291</v>
      </c>
      <c r="F90" s="168" t="s">
        <v>4</v>
      </c>
      <c r="G90" s="168" t="s">
        <v>641</v>
      </c>
      <c r="H90" s="336"/>
    </row>
    <row r="91" spans="1:17" ht="16.2" customHeight="1" x14ac:dyDescent="0.3">
      <c r="A91" s="337">
        <v>9</v>
      </c>
      <c r="B91" s="168" t="s">
        <v>402</v>
      </c>
      <c r="C91" s="331" t="s">
        <v>403</v>
      </c>
      <c r="D91" s="168">
        <v>2</v>
      </c>
      <c r="E91" s="168" t="s">
        <v>356</v>
      </c>
      <c r="F91" s="168" t="s">
        <v>3</v>
      </c>
      <c r="G91" s="168" t="s">
        <v>641</v>
      </c>
    </row>
    <row r="92" spans="1:17" s="101" customFormat="1" ht="16.2" customHeight="1" x14ac:dyDescent="0.25">
      <c r="A92" s="337">
        <v>10</v>
      </c>
      <c r="B92" s="168" t="s">
        <v>408</v>
      </c>
      <c r="C92" s="331" t="s">
        <v>409</v>
      </c>
      <c r="D92" s="168">
        <v>2</v>
      </c>
      <c r="E92" s="168" t="s">
        <v>402</v>
      </c>
      <c r="F92" s="168" t="s">
        <v>4</v>
      </c>
      <c r="G92" s="168" t="s">
        <v>641</v>
      </c>
      <c r="H92" s="282"/>
      <c r="I92" s="285"/>
      <c r="J92" s="282"/>
      <c r="K92" s="282"/>
      <c r="L92" s="282"/>
      <c r="M92" s="282"/>
      <c r="N92" s="282"/>
      <c r="O92" s="282"/>
      <c r="P92" s="490"/>
      <c r="Q92" s="282"/>
    </row>
    <row r="93" spans="1:17" s="101" customFormat="1" ht="16.2" customHeight="1" x14ac:dyDescent="0.25">
      <c r="A93" s="337">
        <v>11</v>
      </c>
      <c r="B93" s="168" t="s">
        <v>288</v>
      </c>
      <c r="C93" s="331" t="s">
        <v>275</v>
      </c>
      <c r="D93" s="168">
        <v>2</v>
      </c>
      <c r="E93" s="168"/>
      <c r="F93" s="168" t="s">
        <v>3</v>
      </c>
      <c r="G93" s="146" t="s">
        <v>656</v>
      </c>
      <c r="H93" s="282"/>
      <c r="I93" s="285"/>
      <c r="J93" s="282"/>
      <c r="K93" s="282"/>
      <c r="L93" s="282"/>
      <c r="M93" s="282"/>
      <c r="N93" s="282"/>
      <c r="O93" s="282"/>
      <c r="P93" s="490"/>
      <c r="Q93" s="282"/>
    </row>
    <row r="94" spans="1:17" s="101" customFormat="1" ht="16.2" customHeight="1" x14ac:dyDescent="0.25">
      <c r="A94" s="337">
        <v>12</v>
      </c>
      <c r="B94" s="168" t="s">
        <v>414</v>
      </c>
      <c r="C94" s="332" t="s">
        <v>454</v>
      </c>
      <c r="D94" s="112">
        <v>2</v>
      </c>
      <c r="E94" s="168" t="s">
        <v>623</v>
      </c>
      <c r="F94" s="112" t="s">
        <v>4</v>
      </c>
      <c r="G94" s="168" t="s">
        <v>641</v>
      </c>
      <c r="H94" s="282"/>
      <c r="I94" s="285"/>
      <c r="J94" s="282"/>
      <c r="K94" s="282"/>
      <c r="L94" s="282"/>
      <c r="M94" s="282"/>
      <c r="N94" s="282"/>
      <c r="O94" s="282"/>
      <c r="P94" s="490"/>
      <c r="Q94" s="282"/>
    </row>
    <row r="95" spans="1:17" s="101" customFormat="1" ht="16.2" customHeight="1" x14ac:dyDescent="0.25">
      <c r="A95" s="337">
        <v>13</v>
      </c>
      <c r="B95" s="168" t="s">
        <v>398</v>
      </c>
      <c r="C95" s="321" t="s">
        <v>434</v>
      </c>
      <c r="D95" s="168">
        <v>3</v>
      </c>
      <c r="E95" s="168"/>
      <c r="F95" s="168" t="s">
        <v>7</v>
      </c>
      <c r="G95" s="310" t="s">
        <v>646</v>
      </c>
      <c r="H95" s="282"/>
      <c r="I95" s="285"/>
      <c r="J95" s="282"/>
      <c r="K95" s="282"/>
      <c r="L95" s="282"/>
      <c r="M95" s="282"/>
      <c r="N95" s="282"/>
      <c r="O95" s="282"/>
      <c r="P95" s="490"/>
      <c r="Q95" s="282"/>
    </row>
    <row r="96" spans="1:17" s="101" customFormat="1" ht="16.2" customHeight="1" x14ac:dyDescent="0.25">
      <c r="A96" s="337">
        <v>14</v>
      </c>
      <c r="B96" s="168" t="s">
        <v>477</v>
      </c>
      <c r="C96" s="331" t="s">
        <v>481</v>
      </c>
      <c r="D96" s="168">
        <v>3</v>
      </c>
      <c r="E96" s="168"/>
      <c r="F96" s="168" t="s">
        <v>3</v>
      </c>
      <c r="G96" s="146" t="s">
        <v>646</v>
      </c>
      <c r="H96" s="282"/>
      <c r="I96" s="285"/>
      <c r="J96" s="282"/>
      <c r="K96" s="282"/>
      <c r="L96" s="282"/>
      <c r="M96" s="282"/>
      <c r="N96" s="282"/>
      <c r="O96" s="282"/>
      <c r="P96" s="490"/>
      <c r="Q96" s="282"/>
    </row>
    <row r="97" spans="1:17" s="101" customFormat="1" ht="16.2" customHeight="1" x14ac:dyDescent="0.25">
      <c r="A97" s="337">
        <v>15</v>
      </c>
      <c r="B97" s="112" t="s">
        <v>177</v>
      </c>
      <c r="C97" s="332" t="s">
        <v>178</v>
      </c>
      <c r="D97" s="112">
        <v>2</v>
      </c>
      <c r="E97" s="168" t="s">
        <v>41</v>
      </c>
      <c r="F97" s="112" t="s">
        <v>4</v>
      </c>
      <c r="G97" s="168" t="s">
        <v>641</v>
      </c>
      <c r="H97" s="282"/>
      <c r="I97" s="285"/>
      <c r="J97" s="282"/>
      <c r="K97" s="282"/>
      <c r="L97" s="282"/>
      <c r="M97" s="282"/>
      <c r="N97" s="282"/>
      <c r="O97" s="282"/>
      <c r="P97" s="490"/>
      <c r="Q97" s="282"/>
    </row>
    <row r="98" spans="1:17" s="101" customFormat="1" ht="16.2" customHeight="1" x14ac:dyDescent="0.25">
      <c r="A98" s="337">
        <v>16</v>
      </c>
      <c r="B98" s="310" t="s">
        <v>674</v>
      </c>
      <c r="C98" s="331" t="s">
        <v>613</v>
      </c>
      <c r="D98" s="168">
        <v>3</v>
      </c>
      <c r="E98" s="112" t="s">
        <v>610</v>
      </c>
      <c r="F98" s="168" t="s">
        <v>4</v>
      </c>
      <c r="G98" s="147" t="s">
        <v>646</v>
      </c>
      <c r="H98" s="282"/>
      <c r="I98" s="285"/>
      <c r="J98" s="282"/>
      <c r="K98" s="282"/>
      <c r="L98" s="282"/>
      <c r="M98" s="282"/>
      <c r="N98" s="282"/>
      <c r="O98" s="282"/>
      <c r="P98" s="490"/>
      <c r="Q98" s="282"/>
    </row>
    <row r="99" spans="1:17" s="101" customFormat="1" ht="16.2" customHeight="1" x14ac:dyDescent="0.25">
      <c r="A99" s="337">
        <v>17</v>
      </c>
      <c r="B99" s="168" t="s">
        <v>675</v>
      </c>
      <c r="C99" s="331" t="s">
        <v>615</v>
      </c>
      <c r="D99" s="168">
        <v>5</v>
      </c>
      <c r="E99" s="168" t="s">
        <v>612</v>
      </c>
      <c r="F99" s="168" t="s">
        <v>3</v>
      </c>
      <c r="G99" s="147" t="s">
        <v>843</v>
      </c>
      <c r="H99" s="282"/>
      <c r="I99" s="285"/>
      <c r="J99" s="282"/>
      <c r="K99" s="282"/>
      <c r="L99" s="282"/>
      <c r="M99" s="282"/>
      <c r="N99" s="282"/>
      <c r="O99" s="282"/>
      <c r="P99" s="490"/>
      <c r="Q99" s="282"/>
    </row>
    <row r="100" spans="1:17" s="101" customFormat="1" ht="16.2" customHeight="1" x14ac:dyDescent="0.25">
      <c r="A100" s="337">
        <v>18</v>
      </c>
      <c r="B100" s="168" t="s">
        <v>676</v>
      </c>
      <c r="C100" s="331" t="s">
        <v>617</v>
      </c>
      <c r="D100" s="168">
        <v>5</v>
      </c>
      <c r="E100" s="168"/>
      <c r="F100" s="168" t="s">
        <v>4</v>
      </c>
      <c r="G100" s="147" t="s">
        <v>842</v>
      </c>
      <c r="H100" s="282"/>
      <c r="I100" s="285"/>
      <c r="J100" s="282"/>
      <c r="K100" s="282"/>
      <c r="L100" s="282"/>
      <c r="M100" s="282"/>
      <c r="N100" s="282"/>
      <c r="O100" s="282"/>
      <c r="P100" s="490"/>
      <c r="Q100" s="282"/>
    </row>
    <row r="101" spans="1:17" s="101" customFormat="1" ht="16.2" customHeight="1" x14ac:dyDescent="0.3">
      <c r="A101" s="598" t="s">
        <v>796</v>
      </c>
      <c r="B101" s="604"/>
      <c r="C101" s="605"/>
      <c r="D101" s="146">
        <f>SUM(D83:D100)</f>
        <v>47</v>
      </c>
      <c r="E101" s="674"/>
      <c r="F101" s="770"/>
      <c r="G101" s="771"/>
      <c r="H101" s="282"/>
      <c r="I101" s="285"/>
      <c r="J101" s="282"/>
      <c r="K101" s="282"/>
      <c r="L101" s="282"/>
      <c r="M101" s="282"/>
      <c r="N101" s="282"/>
      <c r="O101" s="282"/>
      <c r="P101" s="490"/>
      <c r="Q101" s="282"/>
    </row>
    <row r="102" spans="1:17" s="101" customFormat="1" ht="16.2" customHeight="1" x14ac:dyDescent="0.3">
      <c r="A102" s="674" t="s">
        <v>755</v>
      </c>
      <c r="B102" s="770"/>
      <c r="C102" s="770"/>
      <c r="D102" s="770"/>
      <c r="E102" s="770"/>
      <c r="F102" s="770"/>
      <c r="G102" s="771"/>
      <c r="H102" s="282"/>
      <c r="I102" s="285"/>
      <c r="J102" s="282"/>
      <c r="K102" s="282"/>
      <c r="L102" s="282"/>
      <c r="M102" s="282"/>
      <c r="N102" s="282"/>
      <c r="O102" s="282"/>
      <c r="P102" s="490"/>
      <c r="Q102" s="282"/>
    </row>
    <row r="103" spans="1:17" s="101" customFormat="1" ht="16.2" customHeight="1" x14ac:dyDescent="0.25">
      <c r="A103" s="168">
        <v>1</v>
      </c>
      <c r="B103" s="112" t="s">
        <v>608</v>
      </c>
      <c r="C103" s="332" t="s">
        <v>609</v>
      </c>
      <c r="D103" s="112">
        <v>2</v>
      </c>
      <c r="E103" s="168" t="s">
        <v>681</v>
      </c>
      <c r="F103" s="168" t="s">
        <v>7</v>
      </c>
      <c r="G103" s="168" t="s">
        <v>641</v>
      </c>
      <c r="H103" s="282"/>
      <c r="I103" s="285"/>
      <c r="J103" s="282"/>
      <c r="K103" s="282"/>
      <c r="L103" s="282"/>
      <c r="M103" s="282"/>
      <c r="N103" s="282"/>
      <c r="O103" s="282"/>
      <c r="P103" s="490"/>
      <c r="Q103" s="282"/>
    </row>
    <row r="104" spans="1:17" s="101" customFormat="1" ht="16.2" customHeight="1" x14ac:dyDescent="0.25">
      <c r="A104" s="168">
        <v>2</v>
      </c>
      <c r="B104" s="171" t="s">
        <v>160</v>
      </c>
      <c r="C104" s="231" t="s">
        <v>150</v>
      </c>
      <c r="D104" s="171">
        <v>3</v>
      </c>
      <c r="E104" s="171"/>
      <c r="F104" s="277" t="s">
        <v>3</v>
      </c>
      <c r="G104" s="147" t="s">
        <v>668</v>
      </c>
      <c r="H104" s="282"/>
      <c r="I104" s="285"/>
      <c r="J104" s="282"/>
      <c r="K104" s="282"/>
      <c r="L104" s="282"/>
      <c r="M104" s="282"/>
      <c r="N104" s="282"/>
      <c r="O104" s="282"/>
      <c r="P104" s="490"/>
      <c r="Q104" s="282"/>
    </row>
    <row r="105" spans="1:17" ht="16.2" customHeight="1" x14ac:dyDescent="0.3">
      <c r="A105" s="337">
        <v>3</v>
      </c>
      <c r="B105" s="168" t="s">
        <v>184</v>
      </c>
      <c r="C105" s="331" t="s">
        <v>185</v>
      </c>
      <c r="D105" s="168">
        <v>2</v>
      </c>
      <c r="E105" s="168"/>
      <c r="F105" s="168" t="s">
        <v>7</v>
      </c>
      <c r="G105" s="168" t="s">
        <v>641</v>
      </c>
    </row>
    <row r="106" spans="1:17" ht="16.2" customHeight="1" x14ac:dyDescent="0.3">
      <c r="A106" s="337">
        <v>4</v>
      </c>
      <c r="B106" s="112" t="s">
        <v>371</v>
      </c>
      <c r="C106" s="332" t="s">
        <v>372</v>
      </c>
      <c r="D106" s="168">
        <v>2</v>
      </c>
      <c r="E106" s="168"/>
      <c r="F106" s="168" t="s">
        <v>7</v>
      </c>
      <c r="G106" s="310" t="s">
        <v>646</v>
      </c>
    </row>
    <row r="107" spans="1:17" ht="16.2" customHeight="1" x14ac:dyDescent="0.3">
      <c r="A107" s="337">
        <v>5</v>
      </c>
      <c r="B107" s="168" t="s">
        <v>256</v>
      </c>
      <c r="C107" s="331" t="s">
        <v>257</v>
      </c>
      <c r="D107" s="168">
        <v>2</v>
      </c>
      <c r="E107" s="168"/>
      <c r="F107" s="168" t="s">
        <v>4</v>
      </c>
      <c r="G107" s="168" t="s">
        <v>641</v>
      </c>
    </row>
    <row r="108" spans="1:17" ht="16.2" customHeight="1" x14ac:dyDescent="0.3">
      <c r="A108" s="337">
        <v>6</v>
      </c>
      <c r="B108" s="168" t="s">
        <v>273</v>
      </c>
      <c r="C108" s="331" t="s">
        <v>274</v>
      </c>
      <c r="D108" s="168">
        <v>2</v>
      </c>
      <c r="E108" s="168"/>
      <c r="F108" s="168" t="s">
        <v>7</v>
      </c>
      <c r="G108" s="168" t="s">
        <v>641</v>
      </c>
    </row>
    <row r="109" spans="1:17" ht="16.2" customHeight="1" x14ac:dyDescent="0.3">
      <c r="A109" s="337">
        <v>7</v>
      </c>
      <c r="B109" s="146" t="s">
        <v>369</v>
      </c>
      <c r="C109" s="143" t="s">
        <v>283</v>
      </c>
      <c r="D109" s="34">
        <v>2</v>
      </c>
      <c r="E109" s="34"/>
      <c r="F109" s="71" t="s">
        <v>4</v>
      </c>
      <c r="G109" s="146" t="s">
        <v>648</v>
      </c>
    </row>
    <row r="110" spans="1:17" ht="16.2" customHeight="1" x14ac:dyDescent="0.3">
      <c r="A110" s="337">
        <v>8</v>
      </c>
      <c r="B110" s="146" t="s">
        <v>248</v>
      </c>
      <c r="C110" s="143" t="s">
        <v>249</v>
      </c>
      <c r="D110" s="34">
        <v>2</v>
      </c>
      <c r="E110" s="34"/>
      <c r="F110" s="187" t="s">
        <v>3</v>
      </c>
      <c r="G110" s="146" t="s">
        <v>648</v>
      </c>
    </row>
    <row r="111" spans="1:17" ht="16.2" customHeight="1" x14ac:dyDescent="0.3">
      <c r="A111" s="598" t="s">
        <v>797</v>
      </c>
      <c r="B111" s="604"/>
      <c r="C111" s="605"/>
      <c r="D111" s="146">
        <v>4</v>
      </c>
      <c r="E111" s="674"/>
      <c r="F111" s="770"/>
      <c r="G111" s="771"/>
    </row>
    <row r="112" spans="1:17" ht="16.2" customHeight="1" x14ac:dyDescent="0.3">
      <c r="A112" s="601" t="s">
        <v>804</v>
      </c>
      <c r="B112" s="602"/>
      <c r="C112" s="603"/>
      <c r="D112" s="278">
        <v>51</v>
      </c>
      <c r="E112" s="861"/>
      <c r="F112" s="616"/>
      <c r="G112" s="862"/>
    </row>
    <row r="113" spans="1:17" s="499" customFormat="1" ht="16.2" customHeight="1" x14ac:dyDescent="0.3">
      <c r="A113" s="678" t="s">
        <v>192</v>
      </c>
      <c r="B113" s="705"/>
      <c r="C113" s="697"/>
      <c r="D113" s="71">
        <f>SUM(D35+D52+D70+D79+D101+D111)</f>
        <v>124</v>
      </c>
      <c r="E113" s="678"/>
      <c r="F113" s="705"/>
      <c r="G113" s="697"/>
      <c r="H113" s="486"/>
      <c r="I113" s="486"/>
      <c r="J113" s="486"/>
      <c r="K113" s="486"/>
    </row>
    <row r="114" spans="1:17" s="499" customFormat="1" x14ac:dyDescent="0.3">
      <c r="A114" s="520"/>
      <c r="B114" s="521"/>
      <c r="C114" s="521"/>
      <c r="D114" s="520"/>
      <c r="E114" s="520"/>
      <c r="F114" s="521"/>
      <c r="G114" s="521"/>
      <c r="H114" s="486"/>
      <c r="I114" s="486"/>
      <c r="J114" s="486"/>
      <c r="K114" s="486"/>
    </row>
    <row r="115" spans="1:17" x14ac:dyDescent="0.3">
      <c r="A115" s="852" t="s">
        <v>193</v>
      </c>
      <c r="B115" s="784"/>
      <c r="C115" s="784"/>
      <c r="D115" s="784"/>
      <c r="E115" s="784"/>
      <c r="F115" s="784"/>
      <c r="G115" s="784"/>
    </row>
    <row r="116" spans="1:17" x14ac:dyDescent="0.3">
      <c r="A116" s="283"/>
      <c r="B116" s="283"/>
      <c r="C116" s="283"/>
      <c r="D116" s="284"/>
      <c r="E116" s="283"/>
      <c r="F116" s="285"/>
      <c r="G116" s="285"/>
    </row>
    <row r="117" spans="1:17" x14ac:dyDescent="0.3">
      <c r="A117" s="286" t="s">
        <v>23</v>
      </c>
      <c r="B117" s="781" t="s">
        <v>194</v>
      </c>
      <c r="C117" s="780"/>
      <c r="D117" s="781" t="s">
        <v>195</v>
      </c>
      <c r="E117" s="780"/>
      <c r="F117" s="286" t="s">
        <v>196</v>
      </c>
      <c r="G117" s="287" t="s">
        <v>197</v>
      </c>
    </row>
    <row r="118" spans="1:17" x14ac:dyDescent="0.3">
      <c r="A118" s="288">
        <v>1</v>
      </c>
      <c r="B118" s="671" t="s">
        <v>743</v>
      </c>
      <c r="C118" s="607"/>
      <c r="D118" s="672" t="s">
        <v>806</v>
      </c>
      <c r="E118" s="607"/>
      <c r="F118" s="288">
        <v>36</v>
      </c>
      <c r="G118" s="289">
        <v>30</v>
      </c>
    </row>
    <row r="119" spans="1:17" x14ac:dyDescent="0.3">
      <c r="A119" s="288">
        <v>2</v>
      </c>
      <c r="B119" s="671" t="s">
        <v>114</v>
      </c>
      <c r="C119" s="607"/>
      <c r="D119" s="794">
        <v>15</v>
      </c>
      <c r="E119" s="780"/>
      <c r="F119" s="290">
        <v>31</v>
      </c>
      <c r="G119" s="289">
        <v>25</v>
      </c>
    </row>
    <row r="120" spans="1:17" ht="14.4" customHeight="1" x14ac:dyDescent="0.3">
      <c r="A120" s="288">
        <v>3</v>
      </c>
      <c r="B120" s="674" t="s">
        <v>790</v>
      </c>
      <c r="C120" s="697"/>
      <c r="D120" s="851">
        <v>21</v>
      </c>
      <c r="E120" s="780"/>
      <c r="F120" s="288">
        <v>55</v>
      </c>
      <c r="G120" s="289">
        <v>45</v>
      </c>
    </row>
    <row r="121" spans="1:17" x14ac:dyDescent="0.3">
      <c r="A121" s="288"/>
      <c r="B121" s="781" t="s">
        <v>198</v>
      </c>
      <c r="C121" s="780"/>
      <c r="D121" s="860">
        <v>51</v>
      </c>
      <c r="E121" s="780"/>
      <c r="F121" s="291">
        <f>SUM(F118:F120)</f>
        <v>122</v>
      </c>
      <c r="G121" s="289">
        <v>100</v>
      </c>
    </row>
    <row r="122" spans="1:17" x14ac:dyDescent="0.3">
      <c r="A122" s="282"/>
      <c r="B122" s="282"/>
      <c r="C122" s="282"/>
      <c r="D122" s="282"/>
      <c r="E122" s="282"/>
      <c r="F122" s="285"/>
      <c r="G122" s="285"/>
    </row>
    <row r="123" spans="1:17" x14ac:dyDescent="0.3">
      <c r="A123" s="793" t="s">
        <v>447</v>
      </c>
      <c r="B123" s="784"/>
      <c r="C123" s="784"/>
      <c r="D123" s="784"/>
      <c r="E123" s="292"/>
      <c r="F123" s="282"/>
      <c r="G123" s="285"/>
    </row>
    <row r="124" spans="1:17" x14ac:dyDescent="0.3">
      <c r="A124" s="282"/>
      <c r="B124" s="282"/>
      <c r="C124" s="282" t="s">
        <v>181</v>
      </c>
      <c r="D124" s="282"/>
      <c r="E124" s="850" t="s">
        <v>449</v>
      </c>
      <c r="F124" s="784"/>
      <c r="G124" s="784"/>
    </row>
    <row r="125" spans="1:17" x14ac:dyDescent="0.3">
      <c r="A125" s="849" t="s">
        <v>182</v>
      </c>
      <c r="B125" s="784"/>
      <c r="C125" s="784"/>
      <c r="D125" s="784"/>
      <c r="E125" s="292"/>
      <c r="F125" s="282"/>
      <c r="G125" s="285"/>
    </row>
    <row r="126" spans="1:17" x14ac:dyDescent="0.3">
      <c r="A126" s="282"/>
      <c r="B126" s="293"/>
      <c r="C126" s="849" t="s">
        <v>183</v>
      </c>
      <c r="D126" s="784"/>
      <c r="E126" s="850" t="s">
        <v>1040</v>
      </c>
      <c r="F126" s="784"/>
      <c r="G126" s="784"/>
    </row>
    <row r="127" spans="1:17" s="499" customFormat="1" x14ac:dyDescent="0.3">
      <c r="A127" s="500"/>
      <c r="B127" s="519"/>
      <c r="C127" s="500"/>
      <c r="D127" s="500"/>
      <c r="E127" s="500"/>
      <c r="F127" s="500"/>
      <c r="G127" s="500"/>
      <c r="H127" s="486"/>
      <c r="I127" s="329"/>
      <c r="J127" s="486"/>
      <c r="K127" s="486"/>
      <c r="L127" s="486"/>
      <c r="M127" s="486"/>
      <c r="N127" s="486"/>
      <c r="O127" s="486"/>
      <c r="P127" s="486"/>
      <c r="Q127" s="486"/>
    </row>
    <row r="128" spans="1:17" s="499" customFormat="1" x14ac:dyDescent="0.3">
      <c r="A128" s="471"/>
      <c r="B128" s="75"/>
      <c r="C128" s="623" t="s">
        <v>287</v>
      </c>
      <c r="D128" s="635"/>
      <c r="E128" s="624" t="s">
        <v>752</v>
      </c>
      <c r="F128" s="635"/>
      <c r="G128" s="635"/>
      <c r="H128" s="486"/>
      <c r="I128" s="329"/>
      <c r="J128" s="486"/>
      <c r="K128" s="486"/>
      <c r="L128" s="486"/>
      <c r="M128" s="486"/>
      <c r="N128" s="486"/>
      <c r="O128" s="486"/>
      <c r="P128" s="486"/>
      <c r="Q128" s="486"/>
    </row>
  </sheetData>
  <mergeCells count="96">
    <mergeCell ref="J83:K83"/>
    <mergeCell ref="M83:Q83"/>
    <mergeCell ref="M79:Q79"/>
    <mergeCell ref="A113:C113"/>
    <mergeCell ref="E113:G113"/>
    <mergeCell ref="E112:G112"/>
    <mergeCell ref="C128:D128"/>
    <mergeCell ref="E128:G128"/>
    <mergeCell ref="A82:G82"/>
    <mergeCell ref="E111:G111"/>
    <mergeCell ref="A16:C16"/>
    <mergeCell ref="A17:G17"/>
    <mergeCell ref="A23:C23"/>
    <mergeCell ref="A24:G24"/>
    <mergeCell ref="B121:C121"/>
    <mergeCell ref="D121:E121"/>
    <mergeCell ref="A123:D123"/>
    <mergeCell ref="E124:G124"/>
    <mergeCell ref="A28:G28"/>
    <mergeCell ref="A31:C31"/>
    <mergeCell ref="A32:G32"/>
    <mergeCell ref="A34:C34"/>
    <mergeCell ref="K1:Q2"/>
    <mergeCell ref="H7:J7"/>
    <mergeCell ref="A7:C7"/>
    <mergeCell ref="A1:C1"/>
    <mergeCell ref="D1:G2"/>
    <mergeCell ref="A4:G4"/>
    <mergeCell ref="H4:Q4"/>
    <mergeCell ref="A5:G5"/>
    <mergeCell ref="H5:Q5"/>
    <mergeCell ref="H1:J1"/>
    <mergeCell ref="K7:Q7"/>
    <mergeCell ref="D7:G7"/>
    <mergeCell ref="A8:C8"/>
    <mergeCell ref="D8:G8"/>
    <mergeCell ref="A11:G11"/>
    <mergeCell ref="A12:G12"/>
    <mergeCell ref="A13:G13"/>
    <mergeCell ref="H60:Q60"/>
    <mergeCell ref="H78:K78"/>
    <mergeCell ref="M78:Q78"/>
    <mergeCell ref="H80:K80"/>
    <mergeCell ref="J81:K81"/>
    <mergeCell ref="M81:Q81"/>
    <mergeCell ref="H75:J75"/>
    <mergeCell ref="H76:J76"/>
    <mergeCell ref="H68:J68"/>
    <mergeCell ref="H69:Q69"/>
    <mergeCell ref="H11:Q11"/>
    <mergeCell ref="H19:J19"/>
    <mergeCell ref="H20:Q20"/>
    <mergeCell ref="H29:J29"/>
    <mergeCell ref="H30:Q30"/>
    <mergeCell ref="H39:J39"/>
    <mergeCell ref="H40:Q40"/>
    <mergeCell ref="H50:J50"/>
    <mergeCell ref="H51:Q51"/>
    <mergeCell ref="H59:J59"/>
    <mergeCell ref="H8:J8"/>
    <mergeCell ref="K8:Q8"/>
    <mergeCell ref="C126:D126"/>
    <mergeCell ref="E126:G126"/>
    <mergeCell ref="A125:D125"/>
    <mergeCell ref="B118:C118"/>
    <mergeCell ref="D118:E118"/>
    <mergeCell ref="B119:C119"/>
    <mergeCell ref="D119:E119"/>
    <mergeCell ref="B120:C120"/>
    <mergeCell ref="D120:E120"/>
    <mergeCell ref="A112:C112"/>
    <mergeCell ref="A115:G115"/>
    <mergeCell ref="B117:C117"/>
    <mergeCell ref="D117:E117"/>
    <mergeCell ref="A27:C27"/>
    <mergeCell ref="A35:C35"/>
    <mergeCell ref="E35:F35"/>
    <mergeCell ref="A36:F36"/>
    <mergeCell ref="A52:C52"/>
    <mergeCell ref="E52:G52"/>
    <mergeCell ref="B53:C53"/>
    <mergeCell ref="E53:G53"/>
    <mergeCell ref="A70:C70"/>
    <mergeCell ref="A101:C101"/>
    <mergeCell ref="A111:C111"/>
    <mergeCell ref="A102:G102"/>
    <mergeCell ref="A54:G54"/>
    <mergeCell ref="A55:G55"/>
    <mergeCell ref="E101:G101"/>
    <mergeCell ref="E70:G70"/>
    <mergeCell ref="A71:G71"/>
    <mergeCell ref="A79:C79"/>
    <mergeCell ref="E79:G79"/>
    <mergeCell ref="B80:C80"/>
    <mergeCell ref="E80:G80"/>
    <mergeCell ref="A81:G81"/>
  </mergeCells>
  <pageMargins left="1.1811023622047243" right="0.78740157480314965" top="0.78740157480314965" bottom="0.78740157480314965" header="0" footer="0"/>
  <pageSetup paperSize="9" scale="75" orientation="portrait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19"/>
  <sheetViews>
    <sheetView topLeftCell="A61" zoomScale="90" zoomScaleNormal="90" workbookViewId="0">
      <selection activeCell="L55" sqref="L55:Q55"/>
    </sheetView>
  </sheetViews>
  <sheetFormatPr defaultRowHeight="13.2" x14ac:dyDescent="0.25"/>
  <cols>
    <col min="1" max="1" width="3.21875" style="417" bestFit="1" customWidth="1"/>
    <col min="2" max="2" width="11" style="417" customWidth="1"/>
    <col min="3" max="3" width="39" style="514" bestFit="1" customWidth="1"/>
    <col min="4" max="4" width="8.6640625" style="550" customWidth="1"/>
    <col min="5" max="5" width="8.44140625" style="514" bestFit="1" customWidth="1"/>
    <col min="6" max="6" width="11.109375" style="304" customWidth="1"/>
    <col min="7" max="7" width="13.6640625" style="514" customWidth="1"/>
    <col min="8" max="8" width="3.5546875" style="514" customWidth="1"/>
    <col min="9" max="9" width="11.88671875" style="514" customWidth="1"/>
    <col min="10" max="10" width="35" style="514" customWidth="1"/>
    <col min="11" max="11" width="5.109375" style="514" customWidth="1"/>
    <col min="12" max="12" width="6.109375" style="514" customWidth="1"/>
    <col min="13" max="13" width="4.44140625" style="417" customWidth="1"/>
    <col min="14" max="14" width="6.109375" style="417" customWidth="1"/>
    <col min="15" max="15" width="4" style="417" bestFit="1" customWidth="1"/>
    <col min="16" max="16" width="5.77734375" style="417" bestFit="1" customWidth="1"/>
    <col min="17" max="17" width="11.5546875" style="417" customWidth="1"/>
    <col min="18" max="21" width="3.33203125" style="417" customWidth="1"/>
    <col min="22" max="16384" width="8.88671875" style="417"/>
  </cols>
  <sheetData>
    <row r="1" spans="1:21" s="596" customFormat="1" ht="47.4" customHeight="1" x14ac:dyDescent="0.3">
      <c r="A1" s="642" t="s">
        <v>1038</v>
      </c>
      <c r="B1" s="651"/>
      <c r="C1" s="651"/>
      <c r="D1" s="652" t="s">
        <v>1043</v>
      </c>
      <c r="E1" s="653"/>
      <c r="F1" s="653"/>
      <c r="G1" s="653"/>
      <c r="H1" s="642" t="s">
        <v>1038</v>
      </c>
      <c r="I1" s="651"/>
      <c r="J1" s="651"/>
      <c r="K1" s="652" t="s">
        <v>1041</v>
      </c>
      <c r="L1" s="653"/>
      <c r="M1" s="653"/>
      <c r="N1" s="653"/>
      <c r="O1" s="653"/>
      <c r="P1" s="653"/>
      <c r="Q1" s="653"/>
    </row>
    <row r="2" spans="1:21" s="596" customFormat="1" ht="13.8" x14ac:dyDescent="0.3">
      <c r="A2" s="591"/>
      <c r="B2" s="593"/>
      <c r="C2" s="298" t="s">
        <v>799</v>
      </c>
      <c r="D2" s="653"/>
      <c r="E2" s="653"/>
      <c r="F2" s="653"/>
      <c r="G2" s="653"/>
      <c r="H2" s="591"/>
      <c r="I2" s="394"/>
      <c r="J2" s="298" t="s">
        <v>799</v>
      </c>
      <c r="K2" s="653"/>
      <c r="L2" s="653"/>
      <c r="M2" s="653"/>
      <c r="N2" s="653"/>
      <c r="O2" s="653"/>
      <c r="P2" s="653"/>
      <c r="Q2" s="653"/>
    </row>
    <row r="3" spans="1:21" s="597" customFormat="1" ht="15.6" x14ac:dyDescent="0.3">
      <c r="A3" s="104"/>
      <c r="B3" s="595"/>
      <c r="C3" s="43"/>
      <c r="D3" s="106"/>
      <c r="E3" s="106"/>
      <c r="F3" s="106"/>
      <c r="G3" s="106"/>
      <c r="H3" s="104"/>
      <c r="I3" s="595"/>
      <c r="J3" s="43"/>
      <c r="K3" s="501"/>
      <c r="L3" s="501"/>
      <c r="M3" s="501"/>
      <c r="N3" s="501"/>
      <c r="O3" s="501"/>
      <c r="P3" s="501"/>
    </row>
    <row r="4" spans="1:21" s="597" customFormat="1" ht="15" customHeight="1" x14ac:dyDescent="0.3">
      <c r="A4" s="654" t="s">
        <v>1042</v>
      </c>
      <c r="B4" s="654"/>
      <c r="C4" s="654"/>
      <c r="D4" s="654"/>
      <c r="E4" s="654"/>
      <c r="F4" s="654"/>
      <c r="G4" s="654"/>
      <c r="H4" s="655" t="s">
        <v>1042</v>
      </c>
      <c r="I4" s="655"/>
      <c r="J4" s="655"/>
      <c r="K4" s="655"/>
      <c r="L4" s="655"/>
      <c r="M4" s="655"/>
      <c r="N4" s="655"/>
      <c r="O4" s="655"/>
      <c r="P4" s="655"/>
      <c r="Q4" s="655"/>
    </row>
    <row r="5" spans="1:21" s="597" customFormat="1" ht="14.25" customHeight="1" x14ac:dyDescent="0.3">
      <c r="A5" s="648" t="s">
        <v>17</v>
      </c>
      <c r="B5" s="649"/>
      <c r="C5" s="649"/>
      <c r="D5" s="649"/>
      <c r="E5" s="649"/>
      <c r="F5" s="649"/>
      <c r="G5" s="649"/>
      <c r="H5" s="650" t="s">
        <v>18</v>
      </c>
      <c r="I5" s="650"/>
      <c r="J5" s="650"/>
      <c r="K5" s="650"/>
      <c r="L5" s="650"/>
      <c r="M5" s="650"/>
      <c r="N5" s="650"/>
      <c r="O5" s="650"/>
      <c r="P5" s="650"/>
      <c r="Q5" s="650"/>
    </row>
    <row r="6" spans="1:21" x14ac:dyDescent="0.25">
      <c r="A6" s="543"/>
      <c r="B6" s="543"/>
      <c r="C6" s="548"/>
      <c r="D6" s="549"/>
      <c r="E6" s="548"/>
      <c r="F6" s="508"/>
      <c r="G6" s="548"/>
      <c r="I6" s="400"/>
    </row>
    <row r="7" spans="1:21" ht="14.4" customHeight="1" x14ac:dyDescent="0.25">
      <c r="A7" s="895" t="s">
        <v>811</v>
      </c>
      <c r="B7" s="895"/>
      <c r="C7" s="895"/>
      <c r="D7" s="809" t="s">
        <v>957</v>
      </c>
      <c r="E7" s="809"/>
      <c r="F7" s="809"/>
      <c r="G7" s="809"/>
      <c r="H7" s="868" t="s">
        <v>811</v>
      </c>
      <c r="I7" s="868"/>
      <c r="J7" s="868"/>
      <c r="K7" s="872" t="s">
        <v>957</v>
      </c>
      <c r="L7" s="872"/>
      <c r="M7" s="872"/>
      <c r="N7" s="872"/>
      <c r="O7" s="872"/>
      <c r="P7" s="872"/>
      <c r="Q7" s="872"/>
    </row>
    <row r="8" spans="1:21" ht="14.4" customHeight="1" x14ac:dyDescent="0.25">
      <c r="A8" s="895" t="s">
        <v>812</v>
      </c>
      <c r="B8" s="895"/>
      <c r="C8" s="895"/>
      <c r="E8" s="897" t="s">
        <v>958</v>
      </c>
      <c r="F8" s="897"/>
      <c r="G8" s="897"/>
      <c r="H8" s="868" t="s">
        <v>812</v>
      </c>
      <c r="I8" s="868"/>
      <c r="J8" s="868"/>
      <c r="K8" s="551"/>
      <c r="L8" s="870" t="s">
        <v>958</v>
      </c>
      <c r="M8" s="870"/>
      <c r="N8" s="870"/>
      <c r="O8" s="870"/>
      <c r="P8" s="870"/>
      <c r="Q8" s="870"/>
    </row>
    <row r="9" spans="1:21" ht="14.4" customHeight="1" x14ac:dyDescent="0.25">
      <c r="A9" s="896" t="s">
        <v>747</v>
      </c>
      <c r="B9" s="896"/>
      <c r="C9" s="896"/>
      <c r="D9" s="514"/>
      <c r="E9" s="898" t="s">
        <v>959</v>
      </c>
      <c r="F9" s="898"/>
      <c r="G9" s="898"/>
      <c r="H9" s="869" t="s">
        <v>747</v>
      </c>
      <c r="I9" s="869"/>
      <c r="J9" s="869"/>
      <c r="L9" s="871" t="s">
        <v>959</v>
      </c>
      <c r="M9" s="871"/>
      <c r="N9" s="871"/>
      <c r="O9" s="871"/>
      <c r="P9" s="871"/>
      <c r="Q9" s="871"/>
    </row>
    <row r="10" spans="1:21" x14ac:dyDescent="0.25">
      <c r="A10" s="543"/>
      <c r="B10" s="543"/>
      <c r="C10" s="548"/>
    </row>
    <row r="11" spans="1:21" ht="75.599999999999994" customHeight="1" x14ac:dyDescent="0.25">
      <c r="A11" s="225" t="s">
        <v>23</v>
      </c>
      <c r="B11" s="225" t="s">
        <v>24</v>
      </c>
      <c r="C11" s="260" t="s">
        <v>25</v>
      </c>
      <c r="D11" s="552" t="s">
        <v>0</v>
      </c>
      <c r="E11" s="260" t="s">
        <v>1</v>
      </c>
      <c r="F11" s="260" t="s">
        <v>2</v>
      </c>
      <c r="G11" s="260" t="s">
        <v>26</v>
      </c>
      <c r="H11" s="50" t="s">
        <v>23</v>
      </c>
      <c r="I11" s="16" t="s">
        <v>27</v>
      </c>
      <c r="J11" s="45" t="s">
        <v>28</v>
      </c>
      <c r="K11" s="330" t="s">
        <v>29</v>
      </c>
      <c r="L11" s="330" t="s">
        <v>30</v>
      </c>
      <c r="M11" s="113" t="s">
        <v>31</v>
      </c>
      <c r="N11" s="113" t="s">
        <v>32</v>
      </c>
      <c r="O11" s="113" t="s">
        <v>33</v>
      </c>
      <c r="P11" s="113" t="s">
        <v>840</v>
      </c>
      <c r="Q11" s="3" t="s">
        <v>26</v>
      </c>
    </row>
    <row r="12" spans="1:21" ht="12" customHeight="1" x14ac:dyDescent="0.25">
      <c r="A12" s="874" t="s">
        <v>943</v>
      </c>
      <c r="B12" s="874"/>
      <c r="C12" s="874"/>
      <c r="D12" s="874"/>
      <c r="E12" s="874"/>
      <c r="F12" s="874"/>
      <c r="G12" s="874"/>
      <c r="H12" s="866" t="s">
        <v>953</v>
      </c>
      <c r="I12" s="867"/>
      <c r="J12" s="867"/>
      <c r="K12" s="867"/>
      <c r="L12" s="867"/>
      <c r="M12" s="867"/>
      <c r="N12" s="867"/>
      <c r="O12" s="867"/>
      <c r="P12" s="867"/>
      <c r="Q12" s="867"/>
    </row>
    <row r="13" spans="1:21" ht="12" customHeight="1" x14ac:dyDescent="0.25">
      <c r="A13" s="894" t="s">
        <v>264</v>
      </c>
      <c r="B13" s="894"/>
      <c r="C13" s="894"/>
      <c r="D13" s="894"/>
      <c r="E13" s="894"/>
      <c r="F13" s="894"/>
      <c r="G13" s="894"/>
      <c r="H13" s="863" t="s">
        <v>965</v>
      </c>
      <c r="I13" s="864"/>
      <c r="J13" s="864"/>
      <c r="K13" s="864"/>
      <c r="L13" s="864"/>
      <c r="M13" s="864"/>
      <c r="N13" s="864"/>
      <c r="O13" s="864"/>
      <c r="P13" s="864"/>
      <c r="Q13" s="865"/>
    </row>
    <row r="14" spans="1:21" ht="12" customHeight="1" x14ac:dyDescent="0.25">
      <c r="A14" s="546">
        <v>1</v>
      </c>
      <c r="B14" s="546" t="s">
        <v>534</v>
      </c>
      <c r="C14" s="231" t="s">
        <v>155</v>
      </c>
      <c r="D14" s="311">
        <v>3</v>
      </c>
      <c r="E14" s="535" t="s">
        <v>253</v>
      </c>
      <c r="F14" s="536" t="s">
        <v>965</v>
      </c>
      <c r="G14" s="536" t="s">
        <v>718</v>
      </c>
      <c r="H14" s="229">
        <v>1</v>
      </c>
      <c r="I14" s="17" t="s">
        <v>534</v>
      </c>
      <c r="J14" s="32" t="s">
        <v>710</v>
      </c>
      <c r="K14" s="17">
        <v>3</v>
      </c>
      <c r="L14" s="196">
        <v>64</v>
      </c>
      <c r="M14" s="178">
        <v>32</v>
      </c>
      <c r="N14" s="178">
        <v>32</v>
      </c>
      <c r="O14" s="178">
        <v>0</v>
      </c>
      <c r="P14" s="178">
        <v>80</v>
      </c>
      <c r="Q14" s="6" t="s">
        <v>718</v>
      </c>
      <c r="R14" s="417">
        <v>2</v>
      </c>
      <c r="S14" s="417">
        <v>2</v>
      </c>
      <c r="T14" s="417">
        <v>0</v>
      </c>
      <c r="U14" s="417">
        <v>5</v>
      </c>
    </row>
    <row r="15" spans="1:21" ht="12" customHeight="1" x14ac:dyDescent="0.25">
      <c r="A15" s="546">
        <v>2</v>
      </c>
      <c r="B15" s="545" t="s">
        <v>715</v>
      </c>
      <c r="C15" s="308" t="s">
        <v>709</v>
      </c>
      <c r="D15" s="553">
        <v>3</v>
      </c>
      <c r="E15" s="308"/>
      <c r="F15" s="536" t="s">
        <v>966</v>
      </c>
      <c r="G15" s="536" t="s">
        <v>718</v>
      </c>
      <c r="H15" s="229">
        <v>2</v>
      </c>
      <c r="I15" s="17" t="s">
        <v>536</v>
      </c>
      <c r="J15" s="32" t="s">
        <v>944</v>
      </c>
      <c r="K15" s="17">
        <v>3</v>
      </c>
      <c r="L15" s="196">
        <v>96</v>
      </c>
      <c r="M15" s="178">
        <v>0</v>
      </c>
      <c r="N15" s="178">
        <v>96</v>
      </c>
      <c r="O15" s="178">
        <v>0</v>
      </c>
      <c r="P15" s="178">
        <v>48</v>
      </c>
      <c r="Q15" s="21" t="s">
        <v>646</v>
      </c>
      <c r="R15" s="417">
        <v>0</v>
      </c>
      <c r="S15" s="417">
        <v>6</v>
      </c>
      <c r="T15" s="417">
        <v>0</v>
      </c>
      <c r="U15" s="417">
        <v>3</v>
      </c>
    </row>
    <row r="16" spans="1:21" ht="12" customHeight="1" x14ac:dyDescent="0.25">
      <c r="A16" s="890" t="s">
        <v>796</v>
      </c>
      <c r="B16" s="890"/>
      <c r="C16" s="890"/>
      <c r="D16" s="554">
        <v>6</v>
      </c>
      <c r="E16" s="308"/>
      <c r="F16" s="536"/>
      <c r="G16" s="308"/>
      <c r="H16" s="229">
        <v>3</v>
      </c>
      <c r="I16" s="17" t="s">
        <v>715</v>
      </c>
      <c r="J16" s="32" t="s">
        <v>537</v>
      </c>
      <c r="K16" s="17">
        <v>3</v>
      </c>
      <c r="L16" s="227">
        <v>64</v>
      </c>
      <c r="M16" s="544">
        <v>0</v>
      </c>
      <c r="N16" s="544">
        <v>64</v>
      </c>
      <c r="O16" s="544">
        <v>0</v>
      </c>
      <c r="P16" s="178">
        <v>80</v>
      </c>
      <c r="Q16" s="6" t="s">
        <v>718</v>
      </c>
      <c r="R16" s="417">
        <v>2</v>
      </c>
      <c r="S16" s="417">
        <v>2</v>
      </c>
      <c r="T16" s="417">
        <v>0</v>
      </c>
      <c r="U16" s="417">
        <v>5</v>
      </c>
    </row>
    <row r="17" spans="1:21" ht="12" customHeight="1" x14ac:dyDescent="0.25">
      <c r="A17" s="890" t="s">
        <v>145</v>
      </c>
      <c r="B17" s="890"/>
      <c r="C17" s="890"/>
      <c r="D17" s="890"/>
      <c r="E17" s="890"/>
      <c r="F17" s="890"/>
      <c r="G17" s="890"/>
      <c r="H17" s="229">
        <v>4</v>
      </c>
      <c r="I17" s="536" t="s">
        <v>541</v>
      </c>
      <c r="J17" s="231" t="s">
        <v>542</v>
      </c>
      <c r="K17" s="311">
        <v>3</v>
      </c>
      <c r="L17" s="196">
        <v>64</v>
      </c>
      <c r="M17" s="178">
        <v>32</v>
      </c>
      <c r="N17" s="178">
        <v>32</v>
      </c>
      <c r="O17" s="178">
        <v>0</v>
      </c>
      <c r="P17" s="178">
        <v>80</v>
      </c>
      <c r="Q17" s="6" t="s">
        <v>718</v>
      </c>
      <c r="R17" s="417">
        <v>2</v>
      </c>
      <c r="S17" s="417">
        <v>2</v>
      </c>
      <c r="T17" s="417">
        <v>0</v>
      </c>
      <c r="U17" s="417">
        <v>5</v>
      </c>
    </row>
    <row r="18" spans="1:21" ht="12" customHeight="1" x14ac:dyDescent="0.25">
      <c r="A18" s="546">
        <v>1</v>
      </c>
      <c r="B18" s="17" t="s">
        <v>536</v>
      </c>
      <c r="C18" s="231" t="s">
        <v>944</v>
      </c>
      <c r="D18" s="311">
        <v>3</v>
      </c>
      <c r="E18" s="536" t="s">
        <v>177</v>
      </c>
      <c r="F18" s="536" t="s">
        <v>965</v>
      </c>
      <c r="G18" s="21" t="s">
        <v>646</v>
      </c>
      <c r="H18" s="689" t="s">
        <v>78</v>
      </c>
      <c r="I18" s="609"/>
      <c r="J18" s="610"/>
      <c r="K18" s="260">
        <f t="shared" ref="K18:P18" si="0">SUM(K14:K17)</f>
        <v>12</v>
      </c>
      <c r="L18" s="45">
        <f t="shared" si="0"/>
        <v>288</v>
      </c>
      <c r="M18" s="4">
        <f t="shared" si="0"/>
        <v>64</v>
      </c>
      <c r="N18" s="4">
        <f t="shared" si="0"/>
        <v>224</v>
      </c>
      <c r="O18" s="4">
        <f t="shared" si="0"/>
        <v>0</v>
      </c>
      <c r="P18" s="4">
        <f t="shared" si="0"/>
        <v>288</v>
      </c>
      <c r="Q18" s="150" t="s">
        <v>968</v>
      </c>
      <c r="R18" s="417">
        <f>SUM(R14:R17)</f>
        <v>6</v>
      </c>
      <c r="S18" s="417">
        <f>SUM(S14:S17)</f>
        <v>12</v>
      </c>
      <c r="T18" s="417">
        <f>SUM(T14:T17)</f>
        <v>0</v>
      </c>
      <c r="U18" s="417">
        <f>SUM(U14:U17)</f>
        <v>18</v>
      </c>
    </row>
    <row r="19" spans="1:21" ht="12" customHeight="1" x14ac:dyDescent="0.25">
      <c r="A19" s="546">
        <v>2</v>
      </c>
      <c r="B19" s="546" t="s">
        <v>1003</v>
      </c>
      <c r="C19" s="231" t="s">
        <v>708</v>
      </c>
      <c r="D19" s="311">
        <v>3</v>
      </c>
      <c r="E19" s="231"/>
      <c r="F19" s="536" t="s">
        <v>966</v>
      </c>
      <c r="G19" s="536" t="s">
        <v>718</v>
      </c>
      <c r="H19" s="863" t="s">
        <v>966</v>
      </c>
      <c r="I19" s="864"/>
      <c r="J19" s="864"/>
      <c r="K19" s="864"/>
      <c r="L19" s="864"/>
      <c r="M19" s="864"/>
      <c r="N19" s="864"/>
      <c r="O19" s="864"/>
      <c r="P19" s="864"/>
      <c r="Q19" s="865"/>
    </row>
    <row r="20" spans="1:21" ht="12" customHeight="1" x14ac:dyDescent="0.25">
      <c r="A20" s="546">
        <v>3</v>
      </c>
      <c r="B20" s="546" t="s">
        <v>541</v>
      </c>
      <c r="C20" s="231" t="s">
        <v>542</v>
      </c>
      <c r="D20" s="311">
        <v>3</v>
      </c>
      <c r="E20" s="231"/>
      <c r="F20" s="536" t="s">
        <v>965</v>
      </c>
      <c r="G20" s="536" t="s">
        <v>718</v>
      </c>
      <c r="H20" s="229">
        <v>1</v>
      </c>
      <c r="I20" s="145" t="s">
        <v>715</v>
      </c>
      <c r="J20" s="19" t="s">
        <v>709</v>
      </c>
      <c r="K20" s="15">
        <v>3</v>
      </c>
      <c r="L20" s="196">
        <v>64</v>
      </c>
      <c r="M20" s="178">
        <v>32</v>
      </c>
      <c r="N20" s="178">
        <v>32</v>
      </c>
      <c r="O20" s="178">
        <v>0</v>
      </c>
      <c r="P20" s="178">
        <v>80</v>
      </c>
      <c r="Q20" s="6" t="s">
        <v>718</v>
      </c>
      <c r="R20" s="417">
        <v>2</v>
      </c>
      <c r="S20" s="417">
        <v>2</v>
      </c>
      <c r="U20" s="417">
        <v>5</v>
      </c>
    </row>
    <row r="21" spans="1:21" ht="12" customHeight="1" x14ac:dyDescent="0.25">
      <c r="A21" s="890" t="s">
        <v>797</v>
      </c>
      <c r="B21" s="890"/>
      <c r="C21" s="890"/>
      <c r="D21" s="553">
        <v>6</v>
      </c>
      <c r="E21" s="308"/>
      <c r="F21" s="536"/>
      <c r="G21" s="308"/>
      <c r="H21" s="229">
        <v>2</v>
      </c>
      <c r="I21" s="145" t="s">
        <v>687</v>
      </c>
      <c r="J21" s="144" t="s">
        <v>712</v>
      </c>
      <c r="K21" s="17">
        <v>3</v>
      </c>
      <c r="L21" s="196">
        <v>64</v>
      </c>
      <c r="M21" s="178">
        <v>32</v>
      </c>
      <c r="N21" s="178">
        <v>32</v>
      </c>
      <c r="O21" s="178">
        <v>0</v>
      </c>
      <c r="P21" s="178">
        <v>80</v>
      </c>
      <c r="Q21" s="6" t="s">
        <v>718</v>
      </c>
      <c r="R21" s="417">
        <v>2</v>
      </c>
      <c r="S21" s="417">
        <v>2</v>
      </c>
      <c r="U21" s="417">
        <v>5</v>
      </c>
    </row>
    <row r="22" spans="1:21" ht="12" customHeight="1" x14ac:dyDescent="0.25">
      <c r="A22" s="873" t="s">
        <v>945</v>
      </c>
      <c r="B22" s="873"/>
      <c r="C22" s="873"/>
      <c r="D22" s="554">
        <v>12</v>
      </c>
      <c r="E22" s="308"/>
      <c r="F22" s="536"/>
      <c r="G22" s="308"/>
      <c r="H22" s="229">
        <v>3</v>
      </c>
      <c r="I22" s="579" t="s">
        <v>1001</v>
      </c>
      <c r="J22" s="308" t="s">
        <v>544</v>
      </c>
      <c r="K22" s="553">
        <v>4</v>
      </c>
      <c r="L22" s="196">
        <v>96</v>
      </c>
      <c r="M22" s="178">
        <v>32</v>
      </c>
      <c r="N22" s="178">
        <v>64</v>
      </c>
      <c r="O22" s="178">
        <v>0</v>
      </c>
      <c r="P22" s="178">
        <v>96</v>
      </c>
      <c r="Q22" s="7" t="s">
        <v>719</v>
      </c>
      <c r="R22" s="417">
        <v>2</v>
      </c>
      <c r="S22" s="417">
        <v>4</v>
      </c>
      <c r="U22" s="417">
        <v>6</v>
      </c>
    </row>
    <row r="23" spans="1:21" ht="12" customHeight="1" x14ac:dyDescent="0.25">
      <c r="A23" s="873" t="s">
        <v>953</v>
      </c>
      <c r="B23" s="873"/>
      <c r="C23" s="873"/>
      <c r="D23" s="873"/>
      <c r="E23" s="873"/>
      <c r="F23" s="873"/>
      <c r="G23" s="873"/>
      <c r="H23" s="229">
        <v>3</v>
      </c>
      <c r="I23" s="536" t="s">
        <v>548</v>
      </c>
      <c r="J23" s="231" t="s">
        <v>947</v>
      </c>
      <c r="K23" s="17">
        <v>3</v>
      </c>
      <c r="L23" s="196">
        <v>64</v>
      </c>
      <c r="M23" s="178">
        <v>32</v>
      </c>
      <c r="N23" s="178">
        <v>32</v>
      </c>
      <c r="O23" s="178">
        <v>0</v>
      </c>
      <c r="P23" s="178">
        <v>80</v>
      </c>
      <c r="Q23" s="6" t="s">
        <v>718</v>
      </c>
      <c r="R23" s="417">
        <v>2</v>
      </c>
      <c r="S23" s="417">
        <v>2</v>
      </c>
      <c r="U23" s="417">
        <v>5</v>
      </c>
    </row>
    <row r="24" spans="1:21" ht="12" customHeight="1" x14ac:dyDescent="0.25">
      <c r="A24" s="873" t="s">
        <v>790</v>
      </c>
      <c r="B24" s="873"/>
      <c r="C24" s="873"/>
      <c r="D24" s="873"/>
      <c r="E24" s="873"/>
      <c r="F24" s="873"/>
      <c r="G24" s="873"/>
      <c r="H24" s="229">
        <v>4</v>
      </c>
      <c r="I24" s="17" t="s">
        <v>539</v>
      </c>
      <c r="J24" s="32" t="s">
        <v>540</v>
      </c>
      <c r="K24" s="17">
        <v>2</v>
      </c>
      <c r="L24" s="196">
        <v>48</v>
      </c>
      <c r="M24" s="178">
        <v>16</v>
      </c>
      <c r="N24" s="178">
        <v>32</v>
      </c>
      <c r="O24" s="178">
        <v>0</v>
      </c>
      <c r="P24" s="178">
        <v>48</v>
      </c>
      <c r="Q24" s="7" t="s">
        <v>656</v>
      </c>
      <c r="R24" s="417">
        <v>1</v>
      </c>
      <c r="S24" s="417">
        <v>2</v>
      </c>
      <c r="U24" s="417">
        <v>3</v>
      </c>
    </row>
    <row r="25" spans="1:21" ht="12" customHeight="1" x14ac:dyDescent="0.25">
      <c r="A25" s="890" t="s">
        <v>264</v>
      </c>
      <c r="B25" s="890"/>
      <c r="C25" s="890"/>
      <c r="D25" s="890"/>
      <c r="E25" s="890"/>
      <c r="F25" s="890"/>
      <c r="G25" s="890"/>
      <c r="H25" s="689" t="s">
        <v>78</v>
      </c>
      <c r="I25" s="609"/>
      <c r="J25" s="610"/>
      <c r="K25" s="260">
        <f t="shared" ref="K25:P25" si="1">SUM(K20:K24)</f>
        <v>15</v>
      </c>
      <c r="L25" s="260">
        <f t="shared" si="1"/>
        <v>336</v>
      </c>
      <c r="M25" s="225">
        <f t="shared" si="1"/>
        <v>144</v>
      </c>
      <c r="N25" s="225">
        <f t="shared" si="1"/>
        <v>192</v>
      </c>
      <c r="O25" s="225">
        <f t="shared" si="1"/>
        <v>0</v>
      </c>
      <c r="P25" s="225">
        <f t="shared" si="1"/>
        <v>384</v>
      </c>
      <c r="Q25" s="226" t="s">
        <v>969</v>
      </c>
      <c r="R25" s="417">
        <f>SUM(R20:R24)</f>
        <v>9</v>
      </c>
      <c r="S25" s="417">
        <f>SUM(S20:S24)</f>
        <v>12</v>
      </c>
      <c r="U25" s="417">
        <f>SUM(U20:U24)</f>
        <v>24</v>
      </c>
    </row>
    <row r="26" spans="1:21" ht="12" customHeight="1" x14ac:dyDescent="0.25">
      <c r="A26" s="546">
        <v>1</v>
      </c>
      <c r="B26" s="546" t="s">
        <v>539</v>
      </c>
      <c r="C26" s="231" t="s">
        <v>540</v>
      </c>
      <c r="D26" s="311">
        <v>2</v>
      </c>
      <c r="E26" s="231"/>
      <c r="F26" s="536" t="s">
        <v>966</v>
      </c>
      <c r="G26" s="536" t="s">
        <v>656</v>
      </c>
      <c r="H26" s="863" t="s">
        <v>967</v>
      </c>
      <c r="I26" s="864"/>
      <c r="J26" s="864"/>
      <c r="K26" s="864"/>
      <c r="L26" s="864"/>
      <c r="M26" s="864"/>
      <c r="N26" s="864"/>
      <c r="O26" s="864"/>
      <c r="P26" s="864"/>
      <c r="Q26" s="865"/>
    </row>
    <row r="27" spans="1:21" ht="12" customHeight="1" x14ac:dyDescent="0.25">
      <c r="A27" s="546">
        <v>2</v>
      </c>
      <c r="B27" s="546" t="s">
        <v>687</v>
      </c>
      <c r="C27" s="231" t="s">
        <v>712</v>
      </c>
      <c r="D27" s="311">
        <v>3</v>
      </c>
      <c r="E27" s="231"/>
      <c r="F27" s="536" t="s">
        <v>966</v>
      </c>
      <c r="G27" s="536" t="s">
        <v>718</v>
      </c>
      <c r="H27" s="229">
        <v>2</v>
      </c>
      <c r="I27" s="545" t="s">
        <v>992</v>
      </c>
      <c r="J27" s="231" t="s">
        <v>952</v>
      </c>
      <c r="K27" s="536">
        <v>5</v>
      </c>
      <c r="L27" s="196">
        <v>160</v>
      </c>
      <c r="M27" s="195">
        <v>0</v>
      </c>
      <c r="N27" s="195">
        <v>160</v>
      </c>
      <c r="O27" s="195">
        <v>0</v>
      </c>
      <c r="P27" s="195">
        <v>80</v>
      </c>
      <c r="Q27" s="535" t="s">
        <v>742</v>
      </c>
      <c r="R27" s="417">
        <v>0</v>
      </c>
      <c r="S27" s="417">
        <v>15</v>
      </c>
      <c r="T27" s="417">
        <v>0</v>
      </c>
      <c r="U27" s="417">
        <v>5</v>
      </c>
    </row>
    <row r="28" spans="1:21" ht="12" customHeight="1" x14ac:dyDescent="0.25">
      <c r="A28" s="545">
        <v>3</v>
      </c>
      <c r="B28" s="545" t="s">
        <v>1001</v>
      </c>
      <c r="C28" s="308" t="s">
        <v>544</v>
      </c>
      <c r="D28" s="553">
        <v>4</v>
      </c>
      <c r="E28" s="308"/>
      <c r="F28" s="536" t="s">
        <v>966</v>
      </c>
      <c r="G28" s="228" t="s">
        <v>719</v>
      </c>
      <c r="H28" s="689" t="s">
        <v>78</v>
      </c>
      <c r="I28" s="609"/>
      <c r="J28" s="610"/>
      <c r="K28" s="260">
        <f>SUM(K27:K27)</f>
        <v>5</v>
      </c>
      <c r="L28" s="260">
        <f>SUM(L27:L27)</f>
        <v>160</v>
      </c>
      <c r="M28" s="225">
        <f>SUM(M27:M27)</f>
        <v>0</v>
      </c>
      <c r="N28" s="225">
        <f>SUM(N27:N27)</f>
        <v>160</v>
      </c>
      <c r="O28" s="225">
        <f>SUM(O27:O27)</f>
        <v>0</v>
      </c>
      <c r="P28" s="225">
        <v>80</v>
      </c>
      <c r="Q28" s="226" t="s">
        <v>732</v>
      </c>
    </row>
    <row r="29" spans="1:21" ht="12" customHeight="1" x14ac:dyDescent="0.25">
      <c r="A29" s="890" t="s">
        <v>796</v>
      </c>
      <c r="B29" s="890"/>
      <c r="C29" s="890"/>
      <c r="D29" s="553">
        <v>9</v>
      </c>
      <c r="E29" s="308"/>
      <c r="F29" s="536"/>
      <c r="G29" s="308"/>
      <c r="H29" s="838" t="s">
        <v>212</v>
      </c>
      <c r="I29" s="839"/>
      <c r="J29" s="840"/>
      <c r="K29" s="328">
        <f>SUM(K18+K25+K28)</f>
        <v>32</v>
      </c>
      <c r="L29" s="328">
        <f t="shared" ref="L29:P29" si="2">SUM(L18+L25+L28)</f>
        <v>784</v>
      </c>
      <c r="M29" s="328">
        <f t="shared" si="2"/>
        <v>208</v>
      </c>
      <c r="N29" s="328">
        <f t="shared" si="2"/>
        <v>576</v>
      </c>
      <c r="O29" s="328">
        <f t="shared" si="2"/>
        <v>0</v>
      </c>
      <c r="P29" s="328">
        <f t="shared" si="2"/>
        <v>752</v>
      </c>
      <c r="Q29" s="230" t="s">
        <v>979</v>
      </c>
      <c r="R29" s="417">
        <f>SUM(R18+R25+R27)</f>
        <v>15</v>
      </c>
      <c r="S29" s="417">
        <f t="shared" ref="S29:U29" si="3">SUM(S18+S25+S27)</f>
        <v>39</v>
      </c>
      <c r="T29" s="417">
        <f t="shared" si="3"/>
        <v>0</v>
      </c>
      <c r="U29" s="417">
        <f t="shared" si="3"/>
        <v>47</v>
      </c>
    </row>
    <row r="30" spans="1:21" ht="12" customHeight="1" x14ac:dyDescent="0.25">
      <c r="A30" s="890" t="s">
        <v>145</v>
      </c>
      <c r="B30" s="890"/>
      <c r="C30" s="890"/>
      <c r="D30" s="890"/>
      <c r="E30" s="890"/>
      <c r="F30" s="890"/>
      <c r="G30" s="890"/>
      <c r="H30" s="866" t="s">
        <v>954</v>
      </c>
      <c r="I30" s="867"/>
      <c r="J30" s="867"/>
      <c r="K30" s="867"/>
      <c r="L30" s="867"/>
      <c r="M30" s="867"/>
      <c r="N30" s="867"/>
      <c r="O30" s="867"/>
      <c r="P30" s="867"/>
      <c r="Q30" s="867"/>
    </row>
    <row r="31" spans="1:21" ht="12" customHeight="1" x14ac:dyDescent="0.25">
      <c r="A31" s="149">
        <v>1</v>
      </c>
      <c r="B31" s="546" t="s">
        <v>994</v>
      </c>
      <c r="C31" s="231" t="s">
        <v>537</v>
      </c>
      <c r="D31" s="311">
        <v>3</v>
      </c>
      <c r="E31" s="535" t="s">
        <v>773</v>
      </c>
      <c r="F31" s="536" t="s">
        <v>965</v>
      </c>
      <c r="G31" s="536" t="s">
        <v>718</v>
      </c>
      <c r="H31" s="863" t="s">
        <v>965</v>
      </c>
      <c r="I31" s="864"/>
      <c r="J31" s="864"/>
      <c r="K31" s="864"/>
      <c r="L31" s="864"/>
      <c r="M31" s="864"/>
      <c r="N31" s="864"/>
      <c r="O31" s="864"/>
      <c r="P31" s="864"/>
      <c r="Q31" s="865"/>
    </row>
    <row r="32" spans="1:21" ht="12" customHeight="1" x14ac:dyDescent="0.25">
      <c r="A32" s="149">
        <v>2</v>
      </c>
      <c r="B32" s="546" t="s">
        <v>1001</v>
      </c>
      <c r="C32" s="231" t="s">
        <v>946</v>
      </c>
      <c r="D32" s="311">
        <v>3</v>
      </c>
      <c r="E32" s="536" t="s">
        <v>687</v>
      </c>
      <c r="F32" s="536" t="s">
        <v>4</v>
      </c>
      <c r="G32" s="536" t="s">
        <v>718</v>
      </c>
      <c r="H32" s="229">
        <v>1</v>
      </c>
      <c r="I32" s="17" t="s">
        <v>534</v>
      </c>
      <c r="J32" s="32" t="s">
        <v>710</v>
      </c>
      <c r="K32" s="17">
        <v>3</v>
      </c>
      <c r="L32" s="196">
        <v>64</v>
      </c>
      <c r="M32" s="178">
        <v>32</v>
      </c>
      <c r="N32" s="178">
        <v>32</v>
      </c>
      <c r="O32" s="178">
        <v>0</v>
      </c>
      <c r="P32" s="178">
        <v>80</v>
      </c>
      <c r="Q32" s="6" t="s">
        <v>718</v>
      </c>
      <c r="R32" s="417">
        <v>2</v>
      </c>
      <c r="S32" s="417">
        <v>2</v>
      </c>
      <c r="T32" s="417">
        <v>0</v>
      </c>
      <c r="U32" s="417">
        <v>5</v>
      </c>
    </row>
    <row r="33" spans="1:21" ht="12" customHeight="1" x14ac:dyDescent="0.25">
      <c r="A33" s="149">
        <v>3</v>
      </c>
      <c r="B33" s="546" t="s">
        <v>548</v>
      </c>
      <c r="C33" s="231" t="s">
        <v>947</v>
      </c>
      <c r="D33" s="311">
        <v>3</v>
      </c>
      <c r="E33" s="231"/>
      <c r="F33" s="536" t="s">
        <v>7</v>
      </c>
      <c r="G33" s="536" t="s">
        <v>718</v>
      </c>
      <c r="H33" s="229">
        <v>2</v>
      </c>
      <c r="I33" s="17" t="s">
        <v>536</v>
      </c>
      <c r="J33" s="32" t="s">
        <v>944</v>
      </c>
      <c r="K33" s="17">
        <v>3</v>
      </c>
      <c r="L33" s="196">
        <v>96</v>
      </c>
      <c r="M33" s="178">
        <v>0</v>
      </c>
      <c r="N33" s="178">
        <v>96</v>
      </c>
      <c r="O33" s="178">
        <v>0</v>
      </c>
      <c r="P33" s="178">
        <v>48</v>
      </c>
      <c r="Q33" s="21" t="s">
        <v>646</v>
      </c>
      <c r="R33" s="417">
        <v>0</v>
      </c>
      <c r="S33" s="417">
        <v>6</v>
      </c>
      <c r="T33" s="417">
        <v>0</v>
      </c>
      <c r="U33" s="417">
        <v>3</v>
      </c>
    </row>
    <row r="34" spans="1:21" ht="12" customHeight="1" x14ac:dyDescent="0.25">
      <c r="A34" s="890" t="s">
        <v>797</v>
      </c>
      <c r="B34" s="890"/>
      <c r="C34" s="890"/>
      <c r="D34" s="554">
        <v>6</v>
      </c>
      <c r="E34" s="308"/>
      <c r="F34" s="536"/>
      <c r="G34" s="308"/>
      <c r="H34" s="229">
        <v>3</v>
      </c>
      <c r="I34" s="17" t="s">
        <v>715</v>
      </c>
      <c r="J34" s="32" t="s">
        <v>537</v>
      </c>
      <c r="K34" s="17">
        <v>3</v>
      </c>
      <c r="L34" s="227">
        <v>64</v>
      </c>
      <c r="M34" s="544">
        <v>0</v>
      </c>
      <c r="N34" s="544">
        <v>64</v>
      </c>
      <c r="O34" s="544">
        <v>0</v>
      </c>
      <c r="P34" s="178">
        <v>80</v>
      </c>
      <c r="Q34" s="6" t="s">
        <v>718</v>
      </c>
      <c r="R34" s="417">
        <v>2</v>
      </c>
      <c r="S34" s="417">
        <v>2</v>
      </c>
      <c r="T34" s="417">
        <v>0</v>
      </c>
      <c r="U34" s="417">
        <v>5</v>
      </c>
    </row>
    <row r="35" spans="1:21" ht="12" customHeight="1" x14ac:dyDescent="0.25">
      <c r="A35" s="874" t="s">
        <v>960</v>
      </c>
      <c r="B35" s="874"/>
      <c r="C35" s="874"/>
      <c r="D35" s="554">
        <v>15</v>
      </c>
      <c r="E35" s="308"/>
      <c r="F35" s="536"/>
      <c r="G35" s="308"/>
      <c r="H35" s="229">
        <v>4</v>
      </c>
      <c r="I35" s="536" t="s">
        <v>541</v>
      </c>
      <c r="J35" s="231" t="s">
        <v>542</v>
      </c>
      <c r="K35" s="311">
        <v>3</v>
      </c>
      <c r="L35" s="196">
        <v>64</v>
      </c>
      <c r="M35" s="178">
        <v>32</v>
      </c>
      <c r="N35" s="178">
        <v>32</v>
      </c>
      <c r="O35" s="178">
        <v>0</v>
      </c>
      <c r="P35" s="178">
        <v>80</v>
      </c>
      <c r="Q35" s="6" t="s">
        <v>718</v>
      </c>
      <c r="R35" s="417">
        <v>2</v>
      </c>
      <c r="S35" s="417">
        <v>2</v>
      </c>
      <c r="T35" s="417">
        <v>0</v>
      </c>
      <c r="U35" s="417">
        <v>5</v>
      </c>
    </row>
    <row r="36" spans="1:21" ht="12" customHeight="1" x14ac:dyDescent="0.25">
      <c r="A36" s="873" t="s">
        <v>952</v>
      </c>
      <c r="B36" s="873"/>
      <c r="C36" s="873"/>
      <c r="D36" s="873"/>
      <c r="E36" s="873"/>
      <c r="F36" s="873"/>
      <c r="G36" s="873"/>
      <c r="H36" s="689" t="s">
        <v>78</v>
      </c>
      <c r="I36" s="609"/>
      <c r="J36" s="610"/>
      <c r="K36" s="260">
        <f t="shared" ref="K36:P36" si="4">SUM(K32:K35)</f>
        <v>12</v>
      </c>
      <c r="L36" s="45">
        <f t="shared" si="4"/>
        <v>288</v>
      </c>
      <c r="M36" s="4">
        <f t="shared" si="4"/>
        <v>64</v>
      </c>
      <c r="N36" s="4">
        <f t="shared" si="4"/>
        <v>224</v>
      </c>
      <c r="O36" s="4">
        <f t="shared" si="4"/>
        <v>0</v>
      </c>
      <c r="P36" s="4">
        <f t="shared" si="4"/>
        <v>288</v>
      </c>
      <c r="Q36" s="150" t="s">
        <v>968</v>
      </c>
      <c r="R36" s="417">
        <f>SUM(R32:R35)</f>
        <v>6</v>
      </c>
      <c r="S36" s="417">
        <f>SUM(S32:S35)</f>
        <v>12</v>
      </c>
      <c r="T36" s="417">
        <f>SUM(T32:T35)</f>
        <v>0</v>
      </c>
      <c r="U36" s="417">
        <f>SUM(U32:U35)</f>
        <v>18</v>
      </c>
    </row>
    <row r="37" spans="1:21" ht="12" customHeight="1" x14ac:dyDescent="0.25">
      <c r="A37" s="545">
        <v>1</v>
      </c>
      <c r="B37" s="545" t="s">
        <v>992</v>
      </c>
      <c r="C37" s="231" t="s">
        <v>952</v>
      </c>
      <c r="D37" s="311">
        <v>5</v>
      </c>
      <c r="E37" s="228"/>
      <c r="F37" s="536" t="s">
        <v>7</v>
      </c>
      <c r="G37" s="536" t="s">
        <v>843</v>
      </c>
      <c r="H37" s="863" t="s">
        <v>966</v>
      </c>
      <c r="I37" s="864"/>
      <c r="J37" s="864"/>
      <c r="K37" s="864"/>
      <c r="L37" s="864"/>
      <c r="M37" s="864"/>
      <c r="N37" s="864"/>
      <c r="O37" s="864"/>
      <c r="P37" s="864"/>
      <c r="Q37" s="865"/>
    </row>
    <row r="38" spans="1:21" ht="12" customHeight="1" x14ac:dyDescent="0.25">
      <c r="A38" s="894" t="s">
        <v>961</v>
      </c>
      <c r="B38" s="894"/>
      <c r="C38" s="894"/>
      <c r="D38" s="553">
        <v>5</v>
      </c>
      <c r="E38" s="308"/>
      <c r="F38" s="536"/>
      <c r="G38" s="308"/>
      <c r="H38" s="229">
        <v>1</v>
      </c>
      <c r="I38" s="145" t="s">
        <v>715</v>
      </c>
      <c r="J38" s="19" t="s">
        <v>709</v>
      </c>
      <c r="K38" s="15">
        <v>3</v>
      </c>
      <c r="L38" s="196">
        <v>64</v>
      </c>
      <c r="M38" s="195">
        <v>32</v>
      </c>
      <c r="N38" s="178">
        <v>32</v>
      </c>
      <c r="O38" s="178">
        <v>0</v>
      </c>
      <c r="P38" s="178">
        <v>80</v>
      </c>
      <c r="Q38" s="6" t="s">
        <v>718</v>
      </c>
      <c r="R38" s="417">
        <v>2</v>
      </c>
      <c r="S38" s="417">
        <v>2</v>
      </c>
      <c r="U38" s="417">
        <v>5</v>
      </c>
    </row>
    <row r="39" spans="1:21" ht="12" customHeight="1" x14ac:dyDescent="0.25">
      <c r="A39" s="874" t="s">
        <v>192</v>
      </c>
      <c r="B39" s="874"/>
      <c r="C39" s="874"/>
      <c r="D39" s="554">
        <v>32</v>
      </c>
      <c r="E39" s="308"/>
      <c r="F39" s="536"/>
      <c r="G39" s="308"/>
      <c r="H39" s="229">
        <v>2</v>
      </c>
      <c r="I39" s="228" t="s">
        <v>1002</v>
      </c>
      <c r="J39" s="308" t="s">
        <v>713</v>
      </c>
      <c r="K39" s="17">
        <v>2</v>
      </c>
      <c r="L39" s="196">
        <v>48</v>
      </c>
      <c r="M39" s="195">
        <v>16</v>
      </c>
      <c r="N39" s="178">
        <v>32</v>
      </c>
      <c r="O39" s="178">
        <v>0</v>
      </c>
      <c r="P39" s="178">
        <v>48</v>
      </c>
      <c r="Q39" s="7" t="s">
        <v>656</v>
      </c>
      <c r="R39" s="417">
        <v>2</v>
      </c>
      <c r="S39" s="417">
        <v>2</v>
      </c>
      <c r="U39" s="417">
        <v>5</v>
      </c>
    </row>
    <row r="40" spans="1:21" ht="12" customHeight="1" x14ac:dyDescent="0.25">
      <c r="A40" s="874" t="s">
        <v>954</v>
      </c>
      <c r="B40" s="874"/>
      <c r="C40" s="874"/>
      <c r="D40" s="874"/>
      <c r="E40" s="874"/>
      <c r="F40" s="874"/>
      <c r="G40" s="874"/>
      <c r="H40" s="229">
        <v>3</v>
      </c>
      <c r="I40" s="228" t="s">
        <v>1001</v>
      </c>
      <c r="J40" s="308" t="s">
        <v>544</v>
      </c>
      <c r="K40" s="553">
        <v>4</v>
      </c>
      <c r="L40" s="196">
        <v>96</v>
      </c>
      <c r="M40" s="195">
        <v>32</v>
      </c>
      <c r="N40" s="178">
        <v>64</v>
      </c>
      <c r="O40" s="178">
        <v>0</v>
      </c>
      <c r="P40" s="178">
        <v>96</v>
      </c>
      <c r="Q40" s="7" t="s">
        <v>719</v>
      </c>
      <c r="R40" s="417">
        <v>2</v>
      </c>
      <c r="S40" s="417">
        <v>4</v>
      </c>
      <c r="U40" s="417">
        <v>6</v>
      </c>
    </row>
    <row r="41" spans="1:21" ht="12" customHeight="1" x14ac:dyDescent="0.25">
      <c r="A41" s="873" t="s">
        <v>790</v>
      </c>
      <c r="B41" s="873"/>
      <c r="C41" s="873"/>
      <c r="D41" s="873"/>
      <c r="E41" s="873"/>
      <c r="F41" s="873"/>
      <c r="G41" s="873"/>
      <c r="H41" s="229">
        <v>3</v>
      </c>
      <c r="I41" s="228" t="s">
        <v>535</v>
      </c>
      <c r="J41" s="308" t="s">
        <v>949</v>
      </c>
      <c r="K41" s="17">
        <v>2</v>
      </c>
      <c r="L41" s="196">
        <v>64</v>
      </c>
      <c r="M41" s="195">
        <v>0</v>
      </c>
      <c r="N41" s="178">
        <v>64</v>
      </c>
      <c r="O41" s="178">
        <v>0</v>
      </c>
      <c r="P41" s="178">
        <v>32</v>
      </c>
      <c r="Q41" s="6" t="s">
        <v>641</v>
      </c>
      <c r="R41" s="417">
        <v>2</v>
      </c>
      <c r="S41" s="417">
        <v>2</v>
      </c>
      <c r="U41" s="417">
        <v>5</v>
      </c>
    </row>
    <row r="42" spans="1:21" ht="12" customHeight="1" x14ac:dyDescent="0.25">
      <c r="A42" s="890" t="s">
        <v>264</v>
      </c>
      <c r="B42" s="890"/>
      <c r="C42" s="890"/>
      <c r="D42" s="890"/>
      <c r="E42" s="890"/>
      <c r="F42" s="890"/>
      <c r="G42" s="890"/>
      <c r="H42" s="229">
        <v>4</v>
      </c>
      <c r="I42" s="17" t="s">
        <v>539</v>
      </c>
      <c r="J42" s="32" t="s">
        <v>540</v>
      </c>
      <c r="K42" s="17">
        <v>2</v>
      </c>
      <c r="L42" s="196">
        <v>48</v>
      </c>
      <c r="M42" s="195">
        <v>16</v>
      </c>
      <c r="N42" s="178">
        <v>32</v>
      </c>
      <c r="O42" s="178">
        <v>0</v>
      </c>
      <c r="P42" s="178">
        <v>48</v>
      </c>
      <c r="Q42" s="7" t="s">
        <v>656</v>
      </c>
      <c r="R42" s="417">
        <v>1</v>
      </c>
      <c r="S42" s="417">
        <v>2</v>
      </c>
      <c r="U42" s="417">
        <v>3</v>
      </c>
    </row>
    <row r="43" spans="1:21" ht="12" customHeight="1" x14ac:dyDescent="0.25">
      <c r="A43" s="545">
        <v>1</v>
      </c>
      <c r="B43" s="546" t="s">
        <v>539</v>
      </c>
      <c r="C43" s="231" t="s">
        <v>540</v>
      </c>
      <c r="D43" s="311">
        <v>2</v>
      </c>
      <c r="E43" s="231"/>
      <c r="F43" s="536" t="s">
        <v>966</v>
      </c>
      <c r="G43" s="536" t="s">
        <v>656</v>
      </c>
      <c r="H43" s="689" t="s">
        <v>78</v>
      </c>
      <c r="I43" s="609"/>
      <c r="J43" s="610"/>
      <c r="K43" s="260">
        <f t="shared" ref="K43:P43" si="5">SUM(K38:K42)</f>
        <v>13</v>
      </c>
      <c r="L43" s="260">
        <f t="shared" si="5"/>
        <v>320</v>
      </c>
      <c r="M43" s="260">
        <f t="shared" si="5"/>
        <v>96</v>
      </c>
      <c r="N43" s="225">
        <f t="shared" si="5"/>
        <v>224</v>
      </c>
      <c r="O43" s="225">
        <f t="shared" si="5"/>
        <v>0</v>
      </c>
      <c r="P43" s="225">
        <f t="shared" si="5"/>
        <v>304</v>
      </c>
      <c r="Q43" s="226" t="s">
        <v>969</v>
      </c>
      <c r="R43" s="417">
        <f>SUM(R38:R42)</f>
        <v>9</v>
      </c>
      <c r="S43" s="417">
        <f>SUM(S38:S42)</f>
        <v>12</v>
      </c>
      <c r="U43" s="417">
        <f>SUM(U38:U42)</f>
        <v>24</v>
      </c>
    </row>
    <row r="44" spans="1:21" ht="12" customHeight="1" x14ac:dyDescent="0.25">
      <c r="A44" s="545">
        <v>2</v>
      </c>
      <c r="B44" s="545" t="s">
        <v>543</v>
      </c>
      <c r="C44" s="308" t="s">
        <v>544</v>
      </c>
      <c r="D44" s="553">
        <v>4</v>
      </c>
      <c r="E44" s="308"/>
      <c r="F44" s="536" t="s">
        <v>966</v>
      </c>
      <c r="G44" s="228" t="s">
        <v>719</v>
      </c>
      <c r="H44" s="863" t="s">
        <v>967</v>
      </c>
      <c r="I44" s="864"/>
      <c r="J44" s="864"/>
      <c r="K44" s="864"/>
      <c r="L44" s="864"/>
      <c r="M44" s="864"/>
      <c r="N44" s="864"/>
      <c r="O44" s="864"/>
      <c r="P44" s="864"/>
      <c r="Q44" s="865"/>
    </row>
    <row r="45" spans="1:21" ht="12" customHeight="1" x14ac:dyDescent="0.25">
      <c r="A45" s="890" t="s">
        <v>796</v>
      </c>
      <c r="B45" s="890"/>
      <c r="C45" s="890"/>
      <c r="D45" s="554">
        <v>6</v>
      </c>
      <c r="E45" s="308"/>
      <c r="F45" s="228"/>
      <c r="G45" s="308"/>
      <c r="H45" s="229">
        <v>2</v>
      </c>
      <c r="I45" s="228" t="s">
        <v>687</v>
      </c>
      <c r="J45" s="308" t="s">
        <v>549</v>
      </c>
      <c r="K45" s="536">
        <v>1</v>
      </c>
      <c r="L45" s="196">
        <v>0</v>
      </c>
      <c r="M45" s="195">
        <v>0</v>
      </c>
      <c r="N45" s="195">
        <v>0</v>
      </c>
      <c r="O45" s="195">
        <v>0</v>
      </c>
      <c r="P45" s="195">
        <v>0</v>
      </c>
      <c r="Q45" s="535" t="s">
        <v>970</v>
      </c>
    </row>
    <row r="46" spans="1:21" ht="12" customHeight="1" x14ac:dyDescent="0.25">
      <c r="A46" s="890" t="s">
        <v>145</v>
      </c>
      <c r="B46" s="890"/>
      <c r="C46" s="890"/>
      <c r="D46" s="890"/>
      <c r="E46" s="890"/>
      <c r="F46" s="890"/>
      <c r="G46" s="890"/>
      <c r="H46" s="229">
        <v>2</v>
      </c>
      <c r="I46" s="546" t="s">
        <v>1013</v>
      </c>
      <c r="J46" s="231" t="s">
        <v>950</v>
      </c>
      <c r="K46" s="536">
        <v>5</v>
      </c>
      <c r="L46" s="196">
        <v>240</v>
      </c>
      <c r="M46" s="195">
        <v>0</v>
      </c>
      <c r="N46" s="195">
        <v>240</v>
      </c>
      <c r="O46" s="195">
        <v>0</v>
      </c>
      <c r="P46" s="195">
        <v>0</v>
      </c>
      <c r="Q46" s="535" t="s">
        <v>972</v>
      </c>
      <c r="R46" s="417">
        <v>0</v>
      </c>
      <c r="S46" s="417">
        <v>15</v>
      </c>
      <c r="T46" s="417">
        <v>0</v>
      </c>
      <c r="U46" s="417">
        <v>0</v>
      </c>
    </row>
    <row r="47" spans="1:21" ht="12" customHeight="1" x14ac:dyDescent="0.25">
      <c r="A47" s="546">
        <v>1</v>
      </c>
      <c r="B47" s="546" t="s">
        <v>687</v>
      </c>
      <c r="C47" s="231" t="s">
        <v>712</v>
      </c>
      <c r="D47" s="311">
        <v>3</v>
      </c>
      <c r="E47" s="231"/>
      <c r="F47" s="536" t="s">
        <v>7</v>
      </c>
      <c r="G47" s="536" t="s">
        <v>718</v>
      </c>
      <c r="H47" s="689" t="s">
        <v>78</v>
      </c>
      <c r="I47" s="609"/>
      <c r="J47" s="610"/>
      <c r="K47" s="260">
        <v>6</v>
      </c>
      <c r="L47" s="260">
        <f>SUM(L46:L46)</f>
        <v>240</v>
      </c>
      <c r="M47" s="225">
        <f>SUM(M46:M46)</f>
        <v>0</v>
      </c>
      <c r="N47" s="225">
        <f>SUM(N46:N46)</f>
        <v>240</v>
      </c>
      <c r="O47" s="225">
        <f>SUM(O46:O46)</f>
        <v>0</v>
      </c>
      <c r="P47" s="225">
        <v>80</v>
      </c>
      <c r="Q47" s="226" t="s">
        <v>842</v>
      </c>
    </row>
    <row r="48" spans="1:21" ht="12" customHeight="1" x14ac:dyDescent="0.25">
      <c r="A48" s="149">
        <v>2</v>
      </c>
      <c r="B48" s="546" t="s">
        <v>994</v>
      </c>
      <c r="C48" s="231" t="s">
        <v>537</v>
      </c>
      <c r="D48" s="311">
        <v>3</v>
      </c>
      <c r="E48" s="535" t="s">
        <v>773</v>
      </c>
      <c r="F48" s="536" t="s">
        <v>7</v>
      </c>
      <c r="G48" s="536" t="s">
        <v>718</v>
      </c>
      <c r="H48" s="838" t="s">
        <v>212</v>
      </c>
      <c r="I48" s="839"/>
      <c r="J48" s="840"/>
      <c r="K48" s="328">
        <f t="shared" ref="K48:P48" si="6">SUM(K36+K43+K47)</f>
        <v>31</v>
      </c>
      <c r="L48" s="328">
        <f t="shared" si="6"/>
        <v>848</v>
      </c>
      <c r="M48" s="328">
        <f t="shared" si="6"/>
        <v>160</v>
      </c>
      <c r="N48" s="328">
        <f t="shared" si="6"/>
        <v>688</v>
      </c>
      <c r="O48" s="328">
        <f t="shared" si="6"/>
        <v>0</v>
      </c>
      <c r="P48" s="328">
        <f t="shared" si="6"/>
        <v>672</v>
      </c>
      <c r="Q48" s="230" t="s">
        <v>973</v>
      </c>
      <c r="R48" s="417">
        <f>SUM(R36+R43+R46)</f>
        <v>15</v>
      </c>
      <c r="S48" s="417">
        <f t="shared" ref="S48:U48" si="7">SUM(S36+S43+S46)</f>
        <v>39</v>
      </c>
      <c r="T48" s="417">
        <f t="shared" si="7"/>
        <v>0</v>
      </c>
      <c r="U48" s="417">
        <f t="shared" si="7"/>
        <v>42</v>
      </c>
    </row>
    <row r="49" spans="1:17" ht="12" customHeight="1" x14ac:dyDescent="0.25">
      <c r="A49" s="149">
        <v>3</v>
      </c>
      <c r="B49" s="546" t="s">
        <v>1001</v>
      </c>
      <c r="C49" s="231" t="s">
        <v>946</v>
      </c>
      <c r="D49" s="311">
        <v>3</v>
      </c>
      <c r="E49" s="231"/>
      <c r="F49" s="536" t="s">
        <v>7</v>
      </c>
      <c r="G49" s="536" t="s">
        <v>718</v>
      </c>
    </row>
    <row r="50" spans="1:17" ht="12" customHeight="1" x14ac:dyDescent="0.25">
      <c r="A50" s="149">
        <v>4</v>
      </c>
      <c r="B50" s="546" t="s">
        <v>548</v>
      </c>
      <c r="C50" s="231" t="s">
        <v>947</v>
      </c>
      <c r="D50" s="311">
        <v>3</v>
      </c>
      <c r="E50" s="231"/>
      <c r="F50" s="536" t="s">
        <v>7</v>
      </c>
      <c r="G50" s="536" t="s">
        <v>718</v>
      </c>
      <c r="H50" s="722" t="s">
        <v>447</v>
      </c>
      <c r="I50" s="716"/>
      <c r="J50" s="716"/>
      <c r="K50" s="716"/>
      <c r="L50" s="405"/>
      <c r="N50" s="190"/>
    </row>
    <row r="51" spans="1:17" ht="12" customHeight="1" x14ac:dyDescent="0.25">
      <c r="A51" s="890" t="s">
        <v>797</v>
      </c>
      <c r="B51" s="890"/>
      <c r="C51" s="890"/>
      <c r="D51" s="553">
        <v>3</v>
      </c>
      <c r="E51" s="308"/>
      <c r="F51" s="228"/>
      <c r="G51" s="308"/>
      <c r="J51" s="514" t="s">
        <v>181</v>
      </c>
      <c r="L51" s="646" t="s">
        <v>180</v>
      </c>
      <c r="M51" s="646"/>
      <c r="N51" s="646"/>
      <c r="O51" s="646"/>
      <c r="P51" s="646"/>
      <c r="Q51" s="646"/>
    </row>
    <row r="52" spans="1:17" ht="12" customHeight="1" x14ac:dyDescent="0.25">
      <c r="A52" s="874" t="s">
        <v>960</v>
      </c>
      <c r="B52" s="874"/>
      <c r="C52" s="874"/>
      <c r="D52" s="554">
        <v>9</v>
      </c>
      <c r="E52" s="308"/>
      <c r="F52" s="228"/>
      <c r="G52" s="308"/>
      <c r="H52" s="633" t="s">
        <v>182</v>
      </c>
      <c r="I52" s="716"/>
      <c r="J52" s="716"/>
      <c r="K52" s="716"/>
      <c r="L52" s="405"/>
      <c r="N52" s="190"/>
    </row>
    <row r="53" spans="1:17" ht="12" customHeight="1" x14ac:dyDescent="0.25">
      <c r="A53" s="873" t="s">
        <v>948</v>
      </c>
      <c r="B53" s="873"/>
      <c r="C53" s="873"/>
      <c r="D53" s="873"/>
      <c r="E53" s="873"/>
      <c r="F53" s="873"/>
      <c r="G53" s="873"/>
      <c r="I53" s="515"/>
      <c r="J53" s="633" t="s">
        <v>183</v>
      </c>
      <c r="K53" s="716"/>
      <c r="L53" s="646" t="s">
        <v>1040</v>
      </c>
      <c r="M53" s="646"/>
      <c r="N53" s="646"/>
      <c r="O53" s="646"/>
      <c r="P53" s="646"/>
      <c r="Q53" s="646"/>
    </row>
    <row r="54" spans="1:17" ht="12" customHeight="1" x14ac:dyDescent="0.25">
      <c r="A54" s="890" t="s">
        <v>264</v>
      </c>
      <c r="B54" s="890"/>
      <c r="C54" s="890"/>
      <c r="D54" s="890"/>
      <c r="E54" s="890"/>
      <c r="F54" s="890"/>
      <c r="G54" s="890"/>
    </row>
    <row r="55" spans="1:17" ht="12" customHeight="1" x14ac:dyDescent="0.25">
      <c r="A55" s="544">
        <v>1</v>
      </c>
      <c r="B55" s="545" t="s">
        <v>1002</v>
      </c>
      <c r="C55" s="308" t="s">
        <v>713</v>
      </c>
      <c r="D55" s="553">
        <v>2</v>
      </c>
      <c r="E55" s="308"/>
      <c r="F55" s="536" t="s">
        <v>966</v>
      </c>
      <c r="G55" s="228" t="s">
        <v>656</v>
      </c>
      <c r="I55" s="515"/>
      <c r="J55" s="633" t="s">
        <v>186</v>
      </c>
      <c r="K55" s="716"/>
      <c r="L55" s="646" t="s">
        <v>187</v>
      </c>
      <c r="M55" s="646"/>
      <c r="N55" s="646"/>
      <c r="O55" s="646"/>
      <c r="P55" s="646"/>
      <c r="Q55" s="646"/>
    </row>
    <row r="56" spans="1:17" ht="12" customHeight="1" x14ac:dyDescent="0.25">
      <c r="A56" s="890" t="s">
        <v>796</v>
      </c>
      <c r="B56" s="890"/>
      <c r="C56" s="890"/>
      <c r="D56" s="553">
        <v>2</v>
      </c>
      <c r="E56" s="308"/>
      <c r="F56" s="228"/>
      <c r="G56" s="308"/>
    </row>
    <row r="57" spans="1:17" ht="12" customHeight="1" x14ac:dyDescent="0.25">
      <c r="A57" s="890" t="s">
        <v>145</v>
      </c>
      <c r="B57" s="890"/>
      <c r="C57" s="890"/>
      <c r="D57" s="890"/>
      <c r="E57" s="890"/>
      <c r="F57" s="890"/>
      <c r="G57" s="890"/>
    </row>
    <row r="58" spans="1:17" ht="12" customHeight="1" x14ac:dyDescent="0.25">
      <c r="A58" s="544">
        <v>1</v>
      </c>
      <c r="B58" s="545" t="s">
        <v>535</v>
      </c>
      <c r="C58" s="308" t="s">
        <v>949</v>
      </c>
      <c r="D58" s="553">
        <v>2</v>
      </c>
      <c r="E58" s="228" t="s">
        <v>534</v>
      </c>
      <c r="F58" s="228" t="s">
        <v>7</v>
      </c>
      <c r="G58" s="228" t="s">
        <v>641</v>
      </c>
    </row>
    <row r="59" spans="1:17" ht="12" customHeight="1" x14ac:dyDescent="0.25">
      <c r="A59" s="544">
        <v>2</v>
      </c>
      <c r="B59" s="545" t="s">
        <v>1004</v>
      </c>
      <c r="C59" s="308" t="s">
        <v>714</v>
      </c>
      <c r="D59" s="553">
        <v>2</v>
      </c>
      <c r="E59" s="228" t="s">
        <v>545</v>
      </c>
      <c r="F59" s="228" t="s">
        <v>7</v>
      </c>
      <c r="G59" s="228" t="s">
        <v>656</v>
      </c>
    </row>
    <row r="60" spans="1:17" ht="12" customHeight="1" x14ac:dyDescent="0.25">
      <c r="A60" s="890" t="s">
        <v>797</v>
      </c>
      <c r="B60" s="890"/>
      <c r="C60" s="890"/>
      <c r="D60" s="554">
        <v>2</v>
      </c>
      <c r="E60" s="308"/>
      <c r="F60" s="228"/>
      <c r="G60" s="308"/>
    </row>
    <row r="61" spans="1:17" ht="12" customHeight="1" x14ac:dyDescent="0.25">
      <c r="A61" s="874" t="s">
        <v>962</v>
      </c>
      <c r="B61" s="874"/>
      <c r="C61" s="874"/>
      <c r="D61" s="554">
        <v>4</v>
      </c>
      <c r="E61" s="308"/>
      <c r="F61" s="228"/>
      <c r="G61" s="308"/>
    </row>
    <row r="62" spans="1:17" ht="12" customHeight="1" x14ac:dyDescent="0.25">
      <c r="A62" s="874" t="s">
        <v>950</v>
      </c>
      <c r="B62" s="874"/>
      <c r="C62" s="874"/>
      <c r="D62" s="874"/>
      <c r="E62" s="874"/>
      <c r="F62" s="874"/>
      <c r="G62" s="874"/>
    </row>
    <row r="63" spans="1:17" ht="12" customHeight="1" x14ac:dyDescent="0.25">
      <c r="A63" s="544">
        <v>1</v>
      </c>
      <c r="B63" s="545" t="s">
        <v>687</v>
      </c>
      <c r="C63" s="308" t="s">
        <v>549</v>
      </c>
      <c r="D63" s="553">
        <v>1</v>
      </c>
      <c r="E63" s="308"/>
      <c r="F63" s="228" t="s">
        <v>7</v>
      </c>
      <c r="G63" s="308"/>
    </row>
    <row r="64" spans="1:17" ht="12" customHeight="1" x14ac:dyDescent="0.25">
      <c r="A64" s="149">
        <v>2</v>
      </c>
      <c r="B64" s="546" t="s">
        <v>1013</v>
      </c>
      <c r="C64" s="231" t="s">
        <v>950</v>
      </c>
      <c r="D64" s="311">
        <v>5</v>
      </c>
      <c r="E64" s="231"/>
      <c r="F64" s="277" t="s">
        <v>7</v>
      </c>
      <c r="G64" s="536" t="s">
        <v>842</v>
      </c>
    </row>
    <row r="65" spans="1:7" ht="12" customHeight="1" x14ac:dyDescent="0.25">
      <c r="A65" s="879" t="s">
        <v>963</v>
      </c>
      <c r="B65" s="880"/>
      <c r="C65" s="881"/>
      <c r="D65" s="311" t="s">
        <v>964</v>
      </c>
      <c r="E65" s="231"/>
      <c r="F65" s="277"/>
      <c r="G65" s="536"/>
    </row>
    <row r="66" spans="1:7" ht="12" customHeight="1" x14ac:dyDescent="0.25">
      <c r="A66" s="874" t="s">
        <v>192</v>
      </c>
      <c r="B66" s="874"/>
      <c r="C66" s="874"/>
      <c r="D66" s="554">
        <v>31</v>
      </c>
      <c r="E66" s="308"/>
      <c r="F66" s="277"/>
      <c r="G66" s="308"/>
    </row>
    <row r="67" spans="1:7" ht="14.4" customHeight="1" x14ac:dyDescent="0.25">
      <c r="F67" s="400"/>
    </row>
    <row r="68" spans="1:7" ht="14.4" customHeight="1" x14ac:dyDescent="0.25">
      <c r="A68" s="888" t="s">
        <v>193</v>
      </c>
      <c r="B68" s="888"/>
      <c r="C68" s="888"/>
      <c r="D68" s="888"/>
      <c r="E68" s="888"/>
      <c r="F68" s="888"/>
      <c r="G68" s="888"/>
    </row>
    <row r="69" spans="1:7" ht="14.4" customHeight="1" x14ac:dyDescent="0.25">
      <c r="F69" s="400"/>
    </row>
    <row r="70" spans="1:7" ht="30.6" customHeight="1" x14ac:dyDescent="0.25">
      <c r="A70" s="886" t="s">
        <v>23</v>
      </c>
      <c r="B70" s="882" t="s">
        <v>951</v>
      </c>
      <c r="C70" s="883"/>
      <c r="D70" s="889" t="s">
        <v>195</v>
      </c>
      <c r="E70" s="889"/>
      <c r="F70" s="875" t="s">
        <v>197</v>
      </c>
      <c r="G70" s="876"/>
    </row>
    <row r="71" spans="1:7" ht="71.400000000000006" customHeight="1" x14ac:dyDescent="0.25">
      <c r="A71" s="887"/>
      <c r="B71" s="884"/>
      <c r="C71" s="885"/>
      <c r="D71" s="556" t="s">
        <v>955</v>
      </c>
      <c r="E71" s="557" t="s">
        <v>956</v>
      </c>
      <c r="F71" s="557" t="s">
        <v>955</v>
      </c>
      <c r="G71" s="557" t="s">
        <v>956</v>
      </c>
    </row>
    <row r="72" spans="1:7" ht="14.4" customHeight="1" x14ac:dyDescent="0.25">
      <c r="A72" s="544">
        <v>1</v>
      </c>
      <c r="B72" s="894" t="s">
        <v>943</v>
      </c>
      <c r="C72" s="894"/>
      <c r="D72" s="558">
        <v>12</v>
      </c>
      <c r="E72" s="536">
        <v>12</v>
      </c>
      <c r="F72" s="229">
        <v>37.5</v>
      </c>
      <c r="G72" s="536">
        <v>39</v>
      </c>
    </row>
    <row r="73" spans="1:7" ht="14.4" customHeight="1" x14ac:dyDescent="0.25">
      <c r="A73" s="544">
        <v>2</v>
      </c>
      <c r="B73" s="894" t="s">
        <v>790</v>
      </c>
      <c r="C73" s="894"/>
      <c r="D73" s="558">
        <v>15</v>
      </c>
      <c r="E73" s="536">
        <v>9</v>
      </c>
      <c r="F73" s="229">
        <v>47</v>
      </c>
      <c r="G73" s="536">
        <v>29</v>
      </c>
    </row>
    <row r="74" spans="1:7" ht="14.4" customHeight="1" x14ac:dyDescent="0.25">
      <c r="A74" s="544">
        <v>3</v>
      </c>
      <c r="B74" s="877" t="s">
        <v>948</v>
      </c>
      <c r="C74" s="878"/>
      <c r="D74" s="558"/>
      <c r="E74" s="536">
        <v>4</v>
      </c>
      <c r="F74" s="229"/>
      <c r="G74" s="536">
        <v>13</v>
      </c>
    </row>
    <row r="75" spans="1:7" x14ac:dyDescent="0.25">
      <c r="A75" s="544"/>
      <c r="B75" s="877" t="s">
        <v>952</v>
      </c>
      <c r="C75" s="878"/>
      <c r="D75" s="558">
        <v>5</v>
      </c>
      <c r="E75" s="536"/>
      <c r="F75" s="229">
        <v>15.5</v>
      </c>
      <c r="G75" s="536"/>
    </row>
    <row r="76" spans="1:7" x14ac:dyDescent="0.25">
      <c r="A76" s="544">
        <v>4</v>
      </c>
      <c r="B76" s="894" t="s">
        <v>950</v>
      </c>
      <c r="C76" s="894"/>
      <c r="D76" s="558"/>
      <c r="E76" s="536">
        <v>6</v>
      </c>
      <c r="F76" s="229"/>
      <c r="G76" s="536">
        <v>19</v>
      </c>
    </row>
    <row r="77" spans="1:7" x14ac:dyDescent="0.25">
      <c r="A77" s="542"/>
      <c r="B77" s="874" t="s">
        <v>198</v>
      </c>
      <c r="C77" s="874"/>
      <c r="D77" s="558">
        <f>SUM(D72:D76)</f>
        <v>32</v>
      </c>
      <c r="E77" s="260">
        <f>SUM(E72:E76)</f>
        <v>31</v>
      </c>
      <c r="F77" s="229">
        <v>100</v>
      </c>
      <c r="G77" s="536">
        <v>100</v>
      </c>
    </row>
    <row r="78" spans="1:7" ht="14.4" customHeight="1" x14ac:dyDescent="0.25">
      <c r="F78" s="400"/>
    </row>
    <row r="79" spans="1:7" ht="14.4" customHeight="1" x14ac:dyDescent="0.25">
      <c r="A79" s="893" t="s">
        <v>447</v>
      </c>
      <c r="B79" s="892"/>
      <c r="C79" s="892"/>
      <c r="D79" s="892"/>
      <c r="E79" s="405"/>
      <c r="F79" s="400"/>
      <c r="G79" s="304"/>
    </row>
    <row r="80" spans="1:7" ht="14.4" customHeight="1" x14ac:dyDescent="0.25">
      <c r="C80" s="514" t="s">
        <v>181</v>
      </c>
      <c r="E80" s="624" t="s">
        <v>449</v>
      </c>
      <c r="F80" s="716"/>
      <c r="G80" s="716"/>
    </row>
    <row r="81" spans="1:7" ht="14.4" customHeight="1" x14ac:dyDescent="0.25">
      <c r="A81" s="891" t="s">
        <v>182</v>
      </c>
      <c r="B81" s="892"/>
      <c r="C81" s="892"/>
      <c r="D81" s="892"/>
      <c r="E81" s="405"/>
      <c r="F81" s="400"/>
      <c r="G81" s="304"/>
    </row>
    <row r="82" spans="1:7" x14ac:dyDescent="0.25">
      <c r="B82" s="547"/>
      <c r="C82" s="633" t="s">
        <v>183</v>
      </c>
      <c r="D82" s="716"/>
      <c r="E82" s="624" t="s">
        <v>1040</v>
      </c>
      <c r="F82" s="716"/>
      <c r="G82" s="716"/>
    </row>
    <row r="83" spans="1:7" x14ac:dyDescent="0.25">
      <c r="B83" s="547"/>
      <c r="C83" s="513"/>
      <c r="E83" s="512"/>
      <c r="F83" s="400"/>
    </row>
    <row r="84" spans="1:7" ht="14.4" customHeight="1" x14ac:dyDescent="0.25">
      <c r="B84" s="547"/>
      <c r="C84" s="633" t="s">
        <v>186</v>
      </c>
      <c r="D84" s="716"/>
      <c r="E84" s="624" t="s">
        <v>187</v>
      </c>
      <c r="F84" s="716"/>
      <c r="G84" s="716"/>
    </row>
    <row r="85" spans="1:7" ht="14.4" customHeight="1" x14ac:dyDescent="0.25">
      <c r="F85" s="400"/>
    </row>
    <row r="86" spans="1:7" x14ac:dyDescent="0.25">
      <c r="F86" s="400"/>
    </row>
    <row r="87" spans="1:7" x14ac:dyDescent="0.25">
      <c r="F87" s="400"/>
    </row>
    <row r="88" spans="1:7" x14ac:dyDescent="0.25">
      <c r="F88" s="400"/>
    </row>
    <row r="89" spans="1:7" x14ac:dyDescent="0.25">
      <c r="F89" s="400"/>
    </row>
    <row r="90" spans="1:7" ht="14.4" customHeight="1" x14ac:dyDescent="0.25">
      <c r="F90" s="400"/>
    </row>
    <row r="91" spans="1:7" ht="14.4" customHeight="1" x14ac:dyDescent="0.25">
      <c r="F91" s="400"/>
    </row>
    <row r="92" spans="1:7" ht="14.4" customHeight="1" x14ac:dyDescent="0.25">
      <c r="F92" s="400"/>
    </row>
    <row r="93" spans="1:7" ht="14.4" customHeight="1" x14ac:dyDescent="0.25">
      <c r="F93" s="400"/>
    </row>
    <row r="94" spans="1:7" x14ac:dyDescent="0.25">
      <c r="F94" s="400"/>
    </row>
    <row r="95" spans="1:7" ht="14.4" customHeight="1" x14ac:dyDescent="0.25">
      <c r="F95" s="400"/>
    </row>
    <row r="96" spans="1:7" ht="14.4" customHeight="1" x14ac:dyDescent="0.25">
      <c r="F96" s="400"/>
    </row>
    <row r="97" spans="6:6" x14ac:dyDescent="0.25">
      <c r="F97" s="400"/>
    </row>
    <row r="98" spans="6:6" x14ac:dyDescent="0.25">
      <c r="F98" s="400"/>
    </row>
    <row r="99" spans="6:6" ht="14.4" customHeight="1" x14ac:dyDescent="0.25">
      <c r="F99" s="400"/>
    </row>
    <row r="100" spans="6:6" ht="14.4" customHeight="1" x14ac:dyDescent="0.25"/>
    <row r="101" spans="6:6" ht="14.4" customHeight="1" x14ac:dyDescent="0.25"/>
    <row r="104" spans="6:6" ht="14.4" customHeight="1" x14ac:dyDescent="0.25"/>
    <row r="105" spans="6:6" ht="14.4" customHeight="1" x14ac:dyDescent="0.25"/>
    <row r="107" spans="6:6" ht="14.4" customHeight="1" x14ac:dyDescent="0.25"/>
    <row r="108" spans="6:6" ht="14.4" customHeight="1" x14ac:dyDescent="0.25"/>
    <row r="109" spans="6:6" ht="14.4" customHeight="1" x14ac:dyDescent="0.25"/>
    <row r="110" spans="6:6" ht="14.4" customHeight="1" x14ac:dyDescent="0.25"/>
    <row r="111" spans="6:6" ht="14.4" customHeight="1" x14ac:dyDescent="0.25"/>
    <row r="114" ht="14.4" customHeight="1" x14ac:dyDescent="0.25"/>
    <row r="115" ht="14.4" customHeight="1" x14ac:dyDescent="0.25"/>
    <row r="116" ht="14.4" customHeight="1" x14ac:dyDescent="0.25"/>
    <row r="117" ht="14.4" customHeight="1" x14ac:dyDescent="0.25"/>
    <row r="119" ht="14.4" customHeight="1" x14ac:dyDescent="0.25"/>
  </sheetData>
  <mergeCells count="93">
    <mergeCell ref="A21:C21"/>
    <mergeCell ref="A22:C22"/>
    <mergeCell ref="A9:C9"/>
    <mergeCell ref="E8:G8"/>
    <mergeCell ref="E9:G9"/>
    <mergeCell ref="A8:C8"/>
    <mergeCell ref="A12:G12"/>
    <mergeCell ref="A13:G13"/>
    <mergeCell ref="A16:C16"/>
    <mergeCell ref="A17:G17"/>
    <mergeCell ref="A1:C1"/>
    <mergeCell ref="D1:G2"/>
    <mergeCell ref="A4:G4"/>
    <mergeCell ref="A5:G5"/>
    <mergeCell ref="A7:C7"/>
    <mergeCell ref="D7:G7"/>
    <mergeCell ref="A24:G24"/>
    <mergeCell ref="A25:G25"/>
    <mergeCell ref="A29:C29"/>
    <mergeCell ref="A30:G30"/>
    <mergeCell ref="A34:C34"/>
    <mergeCell ref="A41:G41"/>
    <mergeCell ref="A42:G42"/>
    <mergeCell ref="H47:J47"/>
    <mergeCell ref="A35:C35"/>
    <mergeCell ref="A36:G36"/>
    <mergeCell ref="A38:C38"/>
    <mergeCell ref="A39:C39"/>
    <mergeCell ref="A45:C45"/>
    <mergeCell ref="A46:G46"/>
    <mergeCell ref="A51:C51"/>
    <mergeCell ref="A52:C52"/>
    <mergeCell ref="A53:G53"/>
    <mergeCell ref="B76:C76"/>
    <mergeCell ref="B77:C77"/>
    <mergeCell ref="A79:D79"/>
    <mergeCell ref="B72:C72"/>
    <mergeCell ref="B73:C73"/>
    <mergeCell ref="B74:C74"/>
    <mergeCell ref="E80:G80"/>
    <mergeCell ref="A81:D81"/>
    <mergeCell ref="C82:D82"/>
    <mergeCell ref="E82:G82"/>
    <mergeCell ref="C84:D84"/>
    <mergeCell ref="E84:G84"/>
    <mergeCell ref="A23:G23"/>
    <mergeCell ref="A40:G40"/>
    <mergeCell ref="F70:G70"/>
    <mergeCell ref="B75:C75"/>
    <mergeCell ref="A65:C65"/>
    <mergeCell ref="B70:C71"/>
    <mergeCell ref="A70:A71"/>
    <mergeCell ref="A62:G62"/>
    <mergeCell ref="A66:C66"/>
    <mergeCell ref="A68:G68"/>
    <mergeCell ref="D70:E70"/>
    <mergeCell ref="A54:G54"/>
    <mergeCell ref="A56:C56"/>
    <mergeCell ref="A57:G57"/>
    <mergeCell ref="A60:C60"/>
    <mergeCell ref="A61:C61"/>
    <mergeCell ref="H1:J1"/>
    <mergeCell ref="K1:Q2"/>
    <mergeCell ref="H4:Q4"/>
    <mergeCell ref="H5:Q5"/>
    <mergeCell ref="H7:J7"/>
    <mergeCell ref="K7:Q7"/>
    <mergeCell ref="H8:J8"/>
    <mergeCell ref="H13:Q13"/>
    <mergeCell ref="H18:J18"/>
    <mergeCell ref="H19:Q19"/>
    <mergeCell ref="H9:J9"/>
    <mergeCell ref="L8:Q8"/>
    <mergeCell ref="L9:Q9"/>
    <mergeCell ref="H12:Q12"/>
    <mergeCell ref="H25:J25"/>
    <mergeCell ref="H26:Q26"/>
    <mergeCell ref="H28:J28"/>
    <mergeCell ref="H29:J29"/>
    <mergeCell ref="H50:K50"/>
    <mergeCell ref="H36:J36"/>
    <mergeCell ref="H37:Q37"/>
    <mergeCell ref="H43:J43"/>
    <mergeCell ref="H44:Q44"/>
    <mergeCell ref="H48:J48"/>
    <mergeCell ref="H30:Q30"/>
    <mergeCell ref="H31:Q31"/>
    <mergeCell ref="L51:Q51"/>
    <mergeCell ref="H52:K52"/>
    <mergeCell ref="J53:K53"/>
    <mergeCell ref="L53:Q53"/>
    <mergeCell ref="J55:K55"/>
    <mergeCell ref="L55:Q55"/>
  </mergeCells>
  <pageMargins left="0.78740157480314965" right="0.78740157480314965" top="0.78740157480314965" bottom="0.78740157480314965" header="0" footer="0"/>
  <pageSetup paperSize="9" scale="90" orientation="portrait" horizontalDpi="0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8"/>
  <sheetViews>
    <sheetView tabSelected="1" view="pageBreakPreview" topLeftCell="A37" zoomScale="60" zoomScaleNormal="80" workbookViewId="0">
      <selection activeCell="Q60" sqref="Q60"/>
    </sheetView>
  </sheetViews>
  <sheetFormatPr defaultRowHeight="14.4" x14ac:dyDescent="0.3"/>
  <cols>
    <col min="1" max="1" width="3.21875" style="417" bestFit="1" customWidth="1"/>
    <col min="2" max="2" width="11" style="514" customWidth="1"/>
    <col min="3" max="3" width="38.33203125" style="514" bestFit="1" customWidth="1"/>
    <col min="4" max="4" width="8.6640625" style="550" customWidth="1"/>
    <col min="5" max="5" width="8.44140625" style="514" bestFit="1" customWidth="1"/>
    <col min="6" max="6" width="11.109375" style="304" customWidth="1"/>
    <col min="7" max="7" width="13.6640625" style="514" customWidth="1"/>
    <col min="8" max="8" width="3.5546875" style="514" customWidth="1"/>
    <col min="9" max="9" width="11.88671875" style="514" customWidth="1"/>
    <col min="10" max="10" width="38.109375" style="514" customWidth="1"/>
    <col min="11" max="11" width="3.33203125" style="514" bestFit="1" customWidth="1"/>
    <col min="12" max="13" width="4" style="514" bestFit="1" customWidth="1"/>
    <col min="14" max="14" width="5.77734375" style="514" bestFit="1" customWidth="1"/>
    <col min="15" max="15" width="3.33203125" style="514" bestFit="1" customWidth="1"/>
    <col min="16" max="16" width="8.33203125" style="514" bestFit="1" customWidth="1"/>
    <col min="17" max="17" width="12.88671875" style="514" customWidth="1"/>
    <col min="18" max="19" width="3.33203125" style="514" customWidth="1"/>
    <col min="20" max="21" width="3.33203125" style="417" customWidth="1"/>
  </cols>
  <sheetData>
    <row r="1" spans="1:21" s="596" customFormat="1" ht="47.4" customHeight="1" x14ac:dyDescent="0.3">
      <c r="A1" s="642" t="s">
        <v>1038</v>
      </c>
      <c r="B1" s="651"/>
      <c r="C1" s="651"/>
      <c r="D1" s="652" t="s">
        <v>1043</v>
      </c>
      <c r="E1" s="653"/>
      <c r="F1" s="653"/>
      <c r="G1" s="653"/>
      <c r="H1" s="642" t="s">
        <v>1038</v>
      </c>
      <c r="I1" s="651"/>
      <c r="J1" s="651"/>
      <c r="K1" s="652" t="s">
        <v>1041</v>
      </c>
      <c r="L1" s="653"/>
      <c r="M1" s="653"/>
      <c r="N1" s="653"/>
      <c r="O1" s="653"/>
      <c r="P1" s="653"/>
      <c r="Q1" s="653"/>
    </row>
    <row r="2" spans="1:21" s="596" customFormat="1" ht="13.8" x14ac:dyDescent="0.3">
      <c r="A2" s="591"/>
      <c r="B2" s="593"/>
      <c r="C2" s="298" t="s">
        <v>799</v>
      </c>
      <c r="D2" s="653"/>
      <c r="E2" s="653"/>
      <c r="F2" s="653"/>
      <c r="G2" s="653"/>
      <c r="H2" s="591"/>
      <c r="I2" s="394"/>
      <c r="J2" s="298" t="s">
        <v>799</v>
      </c>
      <c r="K2" s="653"/>
      <c r="L2" s="653"/>
      <c r="M2" s="653"/>
      <c r="N2" s="653"/>
      <c r="O2" s="653"/>
      <c r="P2" s="653"/>
      <c r="Q2" s="653"/>
    </row>
    <row r="3" spans="1:21" s="597" customFormat="1" ht="15.6" x14ac:dyDescent="0.3">
      <c r="A3" s="104"/>
      <c r="B3" s="595"/>
      <c r="C3" s="43"/>
      <c r="D3" s="106"/>
      <c r="E3" s="106"/>
      <c r="F3" s="106"/>
      <c r="G3" s="106"/>
      <c r="H3" s="104"/>
      <c r="I3" s="595"/>
      <c r="J3" s="43"/>
      <c r="K3" s="501"/>
      <c r="L3" s="501"/>
      <c r="M3" s="501"/>
      <c r="N3" s="501"/>
      <c r="O3" s="501"/>
      <c r="P3" s="501"/>
    </row>
    <row r="4" spans="1:21" s="597" customFormat="1" ht="15" customHeight="1" x14ac:dyDescent="0.3">
      <c r="A4" s="654" t="s">
        <v>1042</v>
      </c>
      <c r="B4" s="654"/>
      <c r="C4" s="654"/>
      <c r="D4" s="654"/>
      <c r="E4" s="654"/>
      <c r="F4" s="654"/>
      <c r="G4" s="654"/>
      <c r="H4" s="655" t="s">
        <v>1042</v>
      </c>
      <c r="I4" s="655"/>
      <c r="J4" s="655"/>
      <c r="K4" s="655"/>
      <c r="L4" s="655"/>
      <c r="M4" s="655"/>
      <c r="N4" s="655"/>
      <c r="O4" s="655"/>
      <c r="P4" s="655"/>
      <c r="Q4" s="655"/>
    </row>
    <row r="5" spans="1:21" s="597" customFormat="1" ht="14.25" customHeight="1" x14ac:dyDescent="0.3">
      <c r="A5" s="648" t="s">
        <v>17</v>
      </c>
      <c r="B5" s="649"/>
      <c r="C5" s="649"/>
      <c r="D5" s="649"/>
      <c r="E5" s="649"/>
      <c r="F5" s="649"/>
      <c r="G5" s="649"/>
      <c r="H5" s="650" t="s">
        <v>18</v>
      </c>
      <c r="I5" s="650"/>
      <c r="J5" s="650"/>
      <c r="K5" s="650"/>
      <c r="L5" s="650"/>
      <c r="M5" s="650"/>
      <c r="N5" s="650"/>
      <c r="O5" s="650"/>
      <c r="P5" s="650"/>
      <c r="Q5" s="650"/>
    </row>
    <row r="6" spans="1:21" x14ac:dyDescent="0.3">
      <c r="A6" s="543"/>
      <c r="B6" s="548"/>
      <c r="C6" s="548"/>
      <c r="D6" s="549"/>
      <c r="E6" s="548"/>
      <c r="F6" s="508"/>
      <c r="G6" s="548"/>
      <c r="I6" s="400"/>
    </row>
    <row r="7" spans="1:21" ht="14.4" customHeight="1" x14ac:dyDescent="0.3">
      <c r="A7" s="908" t="s">
        <v>552</v>
      </c>
      <c r="B7" s="613"/>
      <c r="C7" s="613"/>
      <c r="D7" s="809" t="s">
        <v>957</v>
      </c>
      <c r="E7" s="809"/>
      <c r="F7" s="809"/>
      <c r="G7" s="809"/>
      <c r="H7" s="703" t="s">
        <v>552</v>
      </c>
      <c r="I7" s="635"/>
      <c r="J7" s="635"/>
      <c r="K7" s="757" t="s">
        <v>957</v>
      </c>
      <c r="L7" s="757"/>
      <c r="M7" s="757"/>
      <c r="N7" s="757"/>
      <c r="O7" s="757"/>
      <c r="P7" s="757"/>
      <c r="Q7" s="757"/>
    </row>
    <row r="8" spans="1:21" ht="14.4" customHeight="1" x14ac:dyDescent="0.3">
      <c r="A8" s="908" t="s">
        <v>702</v>
      </c>
      <c r="B8" s="613"/>
      <c r="C8" s="613"/>
      <c r="E8" s="897" t="s">
        <v>958</v>
      </c>
      <c r="F8" s="897"/>
      <c r="G8" s="897"/>
      <c r="H8" s="703" t="s">
        <v>702</v>
      </c>
      <c r="I8" s="635"/>
      <c r="J8" s="635"/>
      <c r="K8" s="551"/>
      <c r="L8" s="897" t="s">
        <v>958</v>
      </c>
      <c r="M8" s="897"/>
      <c r="N8" s="897"/>
      <c r="O8" s="897"/>
      <c r="P8" s="897"/>
      <c r="Q8" s="897"/>
    </row>
    <row r="9" spans="1:21" ht="14.4" customHeight="1" x14ac:dyDescent="0.3">
      <c r="A9" s="896" t="s">
        <v>747</v>
      </c>
      <c r="B9" s="896"/>
      <c r="C9" s="896"/>
      <c r="D9" s="514"/>
      <c r="E9" s="898" t="s">
        <v>959</v>
      </c>
      <c r="F9" s="898"/>
      <c r="G9" s="898"/>
      <c r="H9" s="869" t="s">
        <v>747</v>
      </c>
      <c r="I9" s="869"/>
      <c r="J9" s="869"/>
      <c r="L9" s="898" t="s">
        <v>959</v>
      </c>
      <c r="M9" s="898"/>
      <c r="N9" s="898"/>
      <c r="O9" s="898"/>
      <c r="P9" s="898"/>
      <c r="Q9" s="898"/>
    </row>
    <row r="10" spans="1:21" x14ac:dyDescent="0.3">
      <c r="A10" s="543"/>
      <c r="B10" s="548"/>
      <c r="C10" s="548"/>
    </row>
    <row r="11" spans="1:21" ht="71.400000000000006" x14ac:dyDescent="0.3">
      <c r="A11" s="225" t="s">
        <v>23</v>
      </c>
      <c r="B11" s="260" t="s">
        <v>24</v>
      </c>
      <c r="C11" s="260" t="s">
        <v>25</v>
      </c>
      <c r="D11" s="552" t="s">
        <v>0</v>
      </c>
      <c r="E11" s="260" t="s">
        <v>1</v>
      </c>
      <c r="F11" s="260" t="s">
        <v>2</v>
      </c>
      <c r="G11" s="260" t="s">
        <v>26</v>
      </c>
      <c r="H11" s="50" t="s">
        <v>23</v>
      </c>
      <c r="I11" s="16" t="s">
        <v>27</v>
      </c>
      <c r="J11" s="45" t="s">
        <v>28</v>
      </c>
      <c r="K11" s="330" t="s">
        <v>29</v>
      </c>
      <c r="L11" s="330" t="s">
        <v>30</v>
      </c>
      <c r="M11" s="330" t="s">
        <v>31</v>
      </c>
      <c r="N11" s="330" t="s">
        <v>32</v>
      </c>
      <c r="O11" s="330" t="s">
        <v>33</v>
      </c>
      <c r="P11" s="330" t="s">
        <v>840</v>
      </c>
      <c r="Q11" s="33" t="s">
        <v>26</v>
      </c>
    </row>
    <row r="12" spans="1:21" ht="12.6" customHeight="1" x14ac:dyDescent="0.3">
      <c r="A12" s="874" t="s">
        <v>943</v>
      </c>
      <c r="B12" s="874"/>
      <c r="C12" s="874"/>
      <c r="D12" s="874"/>
      <c r="E12" s="874"/>
      <c r="F12" s="874"/>
      <c r="G12" s="874"/>
      <c r="H12" s="906" t="s">
        <v>953</v>
      </c>
      <c r="I12" s="907"/>
      <c r="J12" s="907"/>
      <c r="K12" s="907"/>
      <c r="L12" s="907"/>
      <c r="M12" s="907"/>
      <c r="N12" s="907"/>
      <c r="O12" s="907"/>
      <c r="P12" s="907"/>
      <c r="Q12" s="907"/>
    </row>
    <row r="13" spans="1:21" ht="12.6" customHeight="1" x14ac:dyDescent="0.3">
      <c r="A13" s="894" t="s">
        <v>264</v>
      </c>
      <c r="B13" s="894"/>
      <c r="C13" s="894"/>
      <c r="D13" s="894"/>
      <c r="E13" s="894"/>
      <c r="F13" s="894"/>
      <c r="G13" s="894"/>
      <c r="H13" s="785" t="s">
        <v>965</v>
      </c>
      <c r="I13" s="786"/>
      <c r="J13" s="786"/>
      <c r="K13" s="786"/>
      <c r="L13" s="786"/>
      <c r="M13" s="786"/>
      <c r="N13" s="786"/>
      <c r="O13" s="786"/>
      <c r="P13" s="786"/>
      <c r="Q13" s="787"/>
    </row>
    <row r="14" spans="1:21" ht="12.6" customHeight="1" x14ac:dyDescent="0.3">
      <c r="A14" s="546">
        <v>1</v>
      </c>
      <c r="B14" s="536" t="s">
        <v>534</v>
      </c>
      <c r="C14" s="231" t="s">
        <v>1012</v>
      </c>
      <c r="D14" s="311">
        <v>3</v>
      </c>
      <c r="E14" s="535" t="s">
        <v>253</v>
      </c>
      <c r="F14" s="536" t="s">
        <v>965</v>
      </c>
      <c r="G14" s="536" t="s">
        <v>718</v>
      </c>
      <c r="H14" s="229">
        <v>1</v>
      </c>
      <c r="I14" s="17" t="s">
        <v>534</v>
      </c>
      <c r="J14" s="231" t="s">
        <v>1012</v>
      </c>
      <c r="K14" s="17">
        <v>3</v>
      </c>
      <c r="L14" s="196">
        <v>64</v>
      </c>
      <c r="M14" s="195">
        <v>32</v>
      </c>
      <c r="N14" s="195">
        <v>32</v>
      </c>
      <c r="O14" s="195">
        <v>0</v>
      </c>
      <c r="P14" s="195">
        <v>80</v>
      </c>
      <c r="Q14" s="146" t="s">
        <v>718</v>
      </c>
      <c r="R14" s="514">
        <v>2</v>
      </c>
      <c r="S14" s="514">
        <v>2</v>
      </c>
      <c r="T14" s="417">
        <v>0</v>
      </c>
      <c r="U14" s="417">
        <v>5</v>
      </c>
    </row>
    <row r="15" spans="1:21" ht="12.6" customHeight="1" x14ac:dyDescent="0.3">
      <c r="A15" s="546">
        <v>2</v>
      </c>
      <c r="B15" s="228" t="s">
        <v>715</v>
      </c>
      <c r="C15" s="308" t="s">
        <v>709</v>
      </c>
      <c r="D15" s="553">
        <v>3</v>
      </c>
      <c r="E15" s="308"/>
      <c r="F15" s="536" t="s">
        <v>966</v>
      </c>
      <c r="G15" s="536" t="s">
        <v>718</v>
      </c>
      <c r="H15" s="229">
        <v>2</v>
      </c>
      <c r="I15" s="17" t="s">
        <v>536</v>
      </c>
      <c r="J15" s="32" t="s">
        <v>944</v>
      </c>
      <c r="K15" s="17">
        <v>3</v>
      </c>
      <c r="L15" s="196">
        <v>96</v>
      </c>
      <c r="M15" s="195">
        <v>0</v>
      </c>
      <c r="N15" s="195">
        <v>96</v>
      </c>
      <c r="O15" s="195">
        <v>0</v>
      </c>
      <c r="P15" s="195">
        <v>48</v>
      </c>
      <c r="Q15" s="21" t="s">
        <v>646</v>
      </c>
      <c r="R15" s="514">
        <v>0</v>
      </c>
      <c r="S15" s="514">
        <v>6</v>
      </c>
      <c r="T15" s="417">
        <v>0</v>
      </c>
      <c r="U15" s="417">
        <v>3</v>
      </c>
    </row>
    <row r="16" spans="1:21" ht="12.6" customHeight="1" x14ac:dyDescent="0.3">
      <c r="A16" s="890" t="s">
        <v>796</v>
      </c>
      <c r="B16" s="890"/>
      <c r="C16" s="890"/>
      <c r="D16" s="554">
        <v>6</v>
      </c>
      <c r="E16" s="308"/>
      <c r="F16" s="536"/>
      <c r="G16" s="308"/>
      <c r="H16" s="229">
        <v>3</v>
      </c>
      <c r="I16" s="17" t="s">
        <v>715</v>
      </c>
      <c r="J16" s="32" t="s">
        <v>537</v>
      </c>
      <c r="K16" s="17">
        <v>3</v>
      </c>
      <c r="L16" s="227">
        <v>64</v>
      </c>
      <c r="M16" s="228">
        <v>0</v>
      </c>
      <c r="N16" s="228">
        <v>64</v>
      </c>
      <c r="O16" s="228">
        <v>0</v>
      </c>
      <c r="P16" s="195">
        <v>80</v>
      </c>
      <c r="Q16" s="146" t="s">
        <v>718</v>
      </c>
      <c r="R16" s="514">
        <v>2</v>
      </c>
      <c r="S16" s="514">
        <v>2</v>
      </c>
      <c r="T16" s="417">
        <v>0</v>
      </c>
      <c r="U16" s="417">
        <v>5</v>
      </c>
    </row>
    <row r="17" spans="1:21" ht="12.6" customHeight="1" x14ac:dyDescent="0.3">
      <c r="A17" s="890" t="s">
        <v>145</v>
      </c>
      <c r="B17" s="890"/>
      <c r="C17" s="890"/>
      <c r="D17" s="890"/>
      <c r="E17" s="890"/>
      <c r="F17" s="890"/>
      <c r="G17" s="890"/>
      <c r="H17" s="229">
        <v>4</v>
      </c>
      <c r="I17" s="536" t="s">
        <v>541</v>
      </c>
      <c r="J17" s="231" t="s">
        <v>542</v>
      </c>
      <c r="K17" s="311">
        <v>3</v>
      </c>
      <c r="L17" s="196">
        <v>64</v>
      </c>
      <c r="M17" s="195">
        <v>32</v>
      </c>
      <c r="N17" s="195">
        <v>32</v>
      </c>
      <c r="O17" s="195">
        <v>0</v>
      </c>
      <c r="P17" s="195">
        <v>80</v>
      </c>
      <c r="Q17" s="146" t="s">
        <v>718</v>
      </c>
      <c r="R17" s="514">
        <v>2</v>
      </c>
      <c r="S17" s="514">
        <v>2</v>
      </c>
      <c r="T17" s="417">
        <v>0</v>
      </c>
      <c r="U17" s="417">
        <v>5</v>
      </c>
    </row>
    <row r="18" spans="1:21" ht="12.6" customHeight="1" x14ac:dyDescent="0.3">
      <c r="A18" s="546">
        <v>1</v>
      </c>
      <c r="B18" s="17" t="s">
        <v>536</v>
      </c>
      <c r="C18" s="231" t="s">
        <v>944</v>
      </c>
      <c r="D18" s="311">
        <v>3</v>
      </c>
      <c r="E18" s="536" t="s">
        <v>177</v>
      </c>
      <c r="F18" s="536" t="s">
        <v>7</v>
      </c>
      <c r="G18" s="21" t="s">
        <v>646</v>
      </c>
      <c r="H18" s="689" t="s">
        <v>78</v>
      </c>
      <c r="I18" s="609"/>
      <c r="J18" s="610"/>
      <c r="K18" s="260">
        <f t="shared" ref="K18:P18" si="0">SUM(K14:K17)</f>
        <v>12</v>
      </c>
      <c r="L18" s="45">
        <f t="shared" si="0"/>
        <v>288</v>
      </c>
      <c r="M18" s="45">
        <f t="shared" si="0"/>
        <v>64</v>
      </c>
      <c r="N18" s="45">
        <f t="shared" si="0"/>
        <v>224</v>
      </c>
      <c r="O18" s="45">
        <f t="shared" si="0"/>
        <v>0</v>
      </c>
      <c r="P18" s="45">
        <f t="shared" si="0"/>
        <v>288</v>
      </c>
      <c r="Q18" s="210" t="s">
        <v>968</v>
      </c>
      <c r="R18" s="514">
        <f>SUM(R14:R17)</f>
        <v>6</v>
      </c>
      <c r="S18" s="514">
        <f>SUM(S14:S17)</f>
        <v>12</v>
      </c>
      <c r="T18" s="417">
        <f>SUM(T14:T17)</f>
        <v>0</v>
      </c>
      <c r="U18" s="417">
        <f>SUM(U14:U17)</f>
        <v>18</v>
      </c>
    </row>
    <row r="19" spans="1:21" ht="12.6" customHeight="1" x14ac:dyDescent="0.3">
      <c r="A19" s="546">
        <v>2</v>
      </c>
      <c r="B19" s="53" t="s">
        <v>568</v>
      </c>
      <c r="C19" s="87" t="s">
        <v>569</v>
      </c>
      <c r="D19" s="311">
        <v>3</v>
      </c>
      <c r="E19" s="231"/>
      <c r="F19" s="536" t="s">
        <v>7</v>
      </c>
      <c r="G19" s="536" t="s">
        <v>718</v>
      </c>
      <c r="H19" s="785" t="s">
        <v>966</v>
      </c>
      <c r="I19" s="786"/>
      <c r="J19" s="786"/>
      <c r="K19" s="786"/>
      <c r="L19" s="786"/>
      <c r="M19" s="786"/>
      <c r="N19" s="786"/>
      <c r="O19" s="786"/>
      <c r="P19" s="786"/>
      <c r="Q19" s="787"/>
    </row>
    <row r="20" spans="1:21" ht="12.6" customHeight="1" x14ac:dyDescent="0.3">
      <c r="A20" s="546">
        <v>3</v>
      </c>
      <c r="B20" s="536" t="s">
        <v>541</v>
      </c>
      <c r="C20" s="231" t="s">
        <v>542</v>
      </c>
      <c r="D20" s="311">
        <v>3</v>
      </c>
      <c r="E20" s="231"/>
      <c r="F20" s="536" t="s">
        <v>7</v>
      </c>
      <c r="G20" s="536" t="s">
        <v>718</v>
      </c>
      <c r="H20" s="229">
        <v>1</v>
      </c>
      <c r="I20" s="145" t="s">
        <v>715</v>
      </c>
      <c r="J20" s="19" t="s">
        <v>709</v>
      </c>
      <c r="K20" s="15">
        <v>3</v>
      </c>
      <c r="L20" s="196">
        <v>64</v>
      </c>
      <c r="M20" s="195">
        <v>32</v>
      </c>
      <c r="N20" s="195">
        <v>32</v>
      </c>
      <c r="O20" s="195">
        <v>0</v>
      </c>
      <c r="P20" s="195">
        <v>80</v>
      </c>
      <c r="Q20" s="146" t="s">
        <v>718</v>
      </c>
      <c r="R20" s="514">
        <v>2</v>
      </c>
      <c r="S20" s="514">
        <v>2</v>
      </c>
      <c r="U20" s="417">
        <v>5</v>
      </c>
    </row>
    <row r="21" spans="1:21" ht="12.6" customHeight="1" x14ac:dyDescent="0.3">
      <c r="A21" s="890" t="s">
        <v>797</v>
      </c>
      <c r="B21" s="890"/>
      <c r="C21" s="890"/>
      <c r="D21" s="553">
        <v>6</v>
      </c>
      <c r="E21" s="308"/>
      <c r="F21" s="536"/>
      <c r="G21" s="308"/>
      <c r="H21" s="229">
        <v>2</v>
      </c>
      <c r="I21" s="145" t="s">
        <v>687</v>
      </c>
      <c r="J21" s="144" t="s">
        <v>712</v>
      </c>
      <c r="K21" s="17">
        <v>3</v>
      </c>
      <c r="L21" s="196">
        <v>64</v>
      </c>
      <c r="M21" s="195">
        <v>32</v>
      </c>
      <c r="N21" s="195">
        <v>32</v>
      </c>
      <c r="O21" s="195">
        <v>0</v>
      </c>
      <c r="P21" s="195">
        <v>80</v>
      </c>
      <c r="Q21" s="146" t="s">
        <v>718</v>
      </c>
      <c r="R21" s="514">
        <v>2</v>
      </c>
      <c r="S21" s="514">
        <v>2</v>
      </c>
      <c r="U21" s="417">
        <v>5</v>
      </c>
    </row>
    <row r="22" spans="1:21" ht="12.6" customHeight="1" x14ac:dyDescent="0.3">
      <c r="A22" s="873" t="s">
        <v>945</v>
      </c>
      <c r="B22" s="873"/>
      <c r="C22" s="873"/>
      <c r="D22" s="554">
        <v>12</v>
      </c>
      <c r="E22" s="308"/>
      <c r="F22" s="536"/>
      <c r="G22" s="308"/>
      <c r="H22" s="229">
        <v>3</v>
      </c>
      <c r="I22" s="569" t="s">
        <v>999</v>
      </c>
      <c r="J22" s="32" t="s">
        <v>1011</v>
      </c>
      <c r="K22" s="553" t="s">
        <v>976</v>
      </c>
      <c r="L22" s="196">
        <v>64</v>
      </c>
      <c r="M22" s="195">
        <v>32</v>
      </c>
      <c r="N22" s="195">
        <v>32</v>
      </c>
      <c r="O22" s="195">
        <v>0</v>
      </c>
      <c r="P22" s="195">
        <v>80</v>
      </c>
      <c r="Q22" s="146" t="s">
        <v>718</v>
      </c>
      <c r="R22" s="514">
        <v>2</v>
      </c>
      <c r="S22" s="514">
        <v>2</v>
      </c>
      <c r="U22" s="417">
        <v>5</v>
      </c>
    </row>
    <row r="23" spans="1:21" ht="12.6" customHeight="1" x14ac:dyDescent="0.3">
      <c r="A23" s="873" t="s">
        <v>953</v>
      </c>
      <c r="B23" s="873"/>
      <c r="C23" s="873"/>
      <c r="D23" s="873"/>
      <c r="E23" s="873"/>
      <c r="F23" s="873"/>
      <c r="G23" s="873"/>
      <c r="H23" s="229">
        <v>3</v>
      </c>
      <c r="I23" s="17" t="s">
        <v>1010</v>
      </c>
      <c r="J23" s="32" t="s">
        <v>717</v>
      </c>
      <c r="K23" s="53">
        <v>4</v>
      </c>
      <c r="L23" s="196">
        <v>96</v>
      </c>
      <c r="M23" s="195">
        <v>32</v>
      </c>
      <c r="N23" s="195">
        <v>64</v>
      </c>
      <c r="O23" s="195">
        <v>0</v>
      </c>
      <c r="P23" s="195">
        <v>96</v>
      </c>
      <c r="Q23" s="7" t="s">
        <v>719</v>
      </c>
      <c r="R23" s="514">
        <v>2</v>
      </c>
      <c r="S23" s="514">
        <v>4</v>
      </c>
      <c r="U23" s="417">
        <v>6</v>
      </c>
    </row>
    <row r="24" spans="1:21" ht="12.6" customHeight="1" x14ac:dyDescent="0.3">
      <c r="A24" s="873" t="s">
        <v>790</v>
      </c>
      <c r="B24" s="873"/>
      <c r="C24" s="873"/>
      <c r="D24" s="873"/>
      <c r="E24" s="873"/>
      <c r="F24" s="873"/>
      <c r="G24" s="873"/>
      <c r="H24" s="229">
        <v>4</v>
      </c>
      <c r="I24" s="17" t="s">
        <v>539</v>
      </c>
      <c r="J24" s="32" t="s">
        <v>540</v>
      </c>
      <c r="K24" s="17">
        <v>2</v>
      </c>
      <c r="L24" s="196">
        <v>48</v>
      </c>
      <c r="M24" s="195">
        <v>16</v>
      </c>
      <c r="N24" s="195">
        <v>32</v>
      </c>
      <c r="O24" s="195">
        <v>0</v>
      </c>
      <c r="P24" s="195">
        <v>48</v>
      </c>
      <c r="Q24" s="7" t="s">
        <v>656</v>
      </c>
      <c r="R24" s="514">
        <v>1</v>
      </c>
      <c r="S24" s="514">
        <v>2</v>
      </c>
      <c r="U24" s="417">
        <v>3</v>
      </c>
    </row>
    <row r="25" spans="1:21" ht="12.6" customHeight="1" x14ac:dyDescent="0.3">
      <c r="A25" s="890" t="s">
        <v>264</v>
      </c>
      <c r="B25" s="890"/>
      <c r="C25" s="890"/>
      <c r="D25" s="890"/>
      <c r="E25" s="890"/>
      <c r="F25" s="890"/>
      <c r="G25" s="890"/>
      <c r="H25" s="689" t="s">
        <v>78</v>
      </c>
      <c r="I25" s="609"/>
      <c r="J25" s="610"/>
      <c r="K25" s="260">
        <f t="shared" ref="K25:P25" si="1">SUM(K20:K24)</f>
        <v>12</v>
      </c>
      <c r="L25" s="260">
        <f t="shared" si="1"/>
        <v>336</v>
      </c>
      <c r="M25" s="260">
        <f t="shared" si="1"/>
        <v>144</v>
      </c>
      <c r="N25" s="260">
        <f t="shared" si="1"/>
        <v>192</v>
      </c>
      <c r="O25" s="260">
        <f t="shared" si="1"/>
        <v>0</v>
      </c>
      <c r="P25" s="260">
        <f t="shared" si="1"/>
        <v>384</v>
      </c>
      <c r="Q25" s="312" t="s">
        <v>969</v>
      </c>
      <c r="R25" s="514">
        <f>SUM(R20:R24)</f>
        <v>9</v>
      </c>
      <c r="S25" s="514">
        <f>SUM(S20:S24)</f>
        <v>12</v>
      </c>
      <c r="U25" s="417">
        <f>SUM(U20:U24)</f>
        <v>24</v>
      </c>
    </row>
    <row r="26" spans="1:21" ht="12.6" customHeight="1" x14ac:dyDescent="0.3">
      <c r="A26" s="546">
        <v>1</v>
      </c>
      <c r="B26" s="536" t="s">
        <v>539</v>
      </c>
      <c r="C26" s="231" t="s">
        <v>540</v>
      </c>
      <c r="D26" s="311">
        <v>2</v>
      </c>
      <c r="E26" s="231"/>
      <c r="F26" s="536" t="s">
        <v>966</v>
      </c>
      <c r="G26" s="536" t="s">
        <v>656</v>
      </c>
      <c r="H26" s="785" t="s">
        <v>967</v>
      </c>
      <c r="I26" s="786"/>
      <c r="J26" s="786"/>
      <c r="K26" s="786"/>
      <c r="L26" s="786"/>
      <c r="M26" s="786"/>
      <c r="N26" s="786"/>
      <c r="O26" s="786"/>
      <c r="P26" s="786"/>
      <c r="Q26" s="787"/>
    </row>
    <row r="27" spans="1:21" ht="12.6" customHeight="1" x14ac:dyDescent="0.3">
      <c r="A27" s="546">
        <v>2</v>
      </c>
      <c r="B27" s="536" t="s">
        <v>687</v>
      </c>
      <c r="C27" s="231" t="s">
        <v>712</v>
      </c>
      <c r="D27" s="311">
        <v>3</v>
      </c>
      <c r="E27" s="231"/>
      <c r="F27" s="536" t="s">
        <v>966</v>
      </c>
      <c r="G27" s="536" t="s">
        <v>718</v>
      </c>
      <c r="H27" s="229">
        <v>2</v>
      </c>
      <c r="I27" s="579" t="s">
        <v>992</v>
      </c>
      <c r="J27" s="231" t="s">
        <v>952</v>
      </c>
      <c r="K27" s="536">
        <v>5</v>
      </c>
      <c r="L27" s="196">
        <v>160</v>
      </c>
      <c r="M27" s="195">
        <v>0</v>
      </c>
      <c r="N27" s="195">
        <v>160</v>
      </c>
      <c r="O27" s="195">
        <v>0</v>
      </c>
      <c r="P27" s="195">
        <v>80</v>
      </c>
      <c r="Q27" s="535" t="s">
        <v>742</v>
      </c>
      <c r="R27" s="514">
        <v>0</v>
      </c>
      <c r="S27" s="514">
        <v>15</v>
      </c>
      <c r="T27" s="417">
        <v>0</v>
      </c>
      <c r="U27" s="417">
        <v>5</v>
      </c>
    </row>
    <row r="28" spans="1:21" ht="12.6" customHeight="1" x14ac:dyDescent="0.3">
      <c r="A28" s="53">
        <v>3</v>
      </c>
      <c r="B28" s="17" t="s">
        <v>1010</v>
      </c>
      <c r="C28" s="32" t="s">
        <v>717</v>
      </c>
      <c r="D28" s="53">
        <v>4</v>
      </c>
      <c r="E28" s="53"/>
      <c r="F28" s="536" t="s">
        <v>966</v>
      </c>
      <c r="G28" s="15" t="s">
        <v>649</v>
      </c>
      <c r="H28" s="689" t="s">
        <v>78</v>
      </c>
      <c r="I28" s="609"/>
      <c r="J28" s="610"/>
      <c r="K28" s="260">
        <f>SUM(K27:K27)</f>
        <v>5</v>
      </c>
      <c r="L28" s="260">
        <f>SUM(L27:L27)</f>
        <v>160</v>
      </c>
      <c r="M28" s="260">
        <f>SUM(M27:M27)</f>
        <v>0</v>
      </c>
      <c r="N28" s="260">
        <f>SUM(N27:N27)</f>
        <v>160</v>
      </c>
      <c r="O28" s="260">
        <f>SUM(O27:O27)</f>
        <v>0</v>
      </c>
      <c r="P28" s="260">
        <v>80</v>
      </c>
      <c r="Q28" s="312" t="s">
        <v>732</v>
      </c>
    </row>
    <row r="29" spans="1:21" ht="12.6" customHeight="1" x14ac:dyDescent="0.3">
      <c r="A29" s="890" t="s">
        <v>796</v>
      </c>
      <c r="B29" s="890"/>
      <c r="C29" s="890"/>
      <c r="D29" s="553">
        <v>9</v>
      </c>
      <c r="E29" s="308"/>
      <c r="F29" s="536"/>
      <c r="G29" s="308"/>
      <c r="H29" s="838" t="s">
        <v>212</v>
      </c>
      <c r="I29" s="839"/>
      <c r="J29" s="840"/>
      <c r="K29" s="328">
        <f>SUM(K18+K25+K28)</f>
        <v>29</v>
      </c>
      <c r="L29" s="328">
        <f t="shared" ref="L29:P29" si="2">SUM(L18+L25+L28)</f>
        <v>784</v>
      </c>
      <c r="M29" s="328">
        <f t="shared" si="2"/>
        <v>208</v>
      </c>
      <c r="N29" s="328">
        <f t="shared" si="2"/>
        <v>576</v>
      </c>
      <c r="O29" s="328">
        <f t="shared" si="2"/>
        <v>0</v>
      </c>
      <c r="P29" s="328">
        <f t="shared" si="2"/>
        <v>752</v>
      </c>
      <c r="Q29" s="317" t="s">
        <v>971</v>
      </c>
      <c r="R29" s="514">
        <f>SUM(R18+R25+R27)</f>
        <v>15</v>
      </c>
      <c r="S29" s="514">
        <f t="shared" ref="S29:U29" si="3">SUM(S18+S25+S27)</f>
        <v>39</v>
      </c>
      <c r="T29" s="417">
        <f t="shared" si="3"/>
        <v>0</v>
      </c>
      <c r="U29" s="417">
        <f t="shared" si="3"/>
        <v>47</v>
      </c>
    </row>
    <row r="30" spans="1:21" ht="12.6" customHeight="1" x14ac:dyDescent="0.3">
      <c r="A30" s="890" t="s">
        <v>145</v>
      </c>
      <c r="B30" s="890"/>
      <c r="C30" s="890"/>
      <c r="D30" s="890"/>
      <c r="E30" s="890"/>
      <c r="F30" s="890"/>
      <c r="G30" s="890"/>
      <c r="H30" s="906" t="s">
        <v>954</v>
      </c>
      <c r="I30" s="907"/>
      <c r="J30" s="907"/>
      <c r="K30" s="907"/>
      <c r="L30" s="907"/>
      <c r="M30" s="907"/>
      <c r="N30" s="907"/>
      <c r="O30" s="907"/>
      <c r="P30" s="907"/>
      <c r="Q30" s="907"/>
    </row>
    <row r="31" spans="1:21" ht="12.6" customHeight="1" x14ac:dyDescent="0.3">
      <c r="A31" s="149">
        <v>1</v>
      </c>
      <c r="B31" s="536" t="s">
        <v>715</v>
      </c>
      <c r="C31" s="231" t="s">
        <v>537</v>
      </c>
      <c r="D31" s="311">
        <v>3</v>
      </c>
      <c r="E31" s="535" t="s">
        <v>773</v>
      </c>
      <c r="F31" s="536" t="s">
        <v>7</v>
      </c>
      <c r="G31" s="536" t="s">
        <v>718</v>
      </c>
      <c r="H31" s="785" t="s">
        <v>965</v>
      </c>
      <c r="I31" s="786"/>
      <c r="J31" s="786"/>
      <c r="K31" s="786"/>
      <c r="L31" s="786"/>
      <c r="M31" s="786"/>
      <c r="N31" s="786"/>
      <c r="O31" s="786"/>
      <c r="P31" s="786"/>
      <c r="Q31" s="787"/>
    </row>
    <row r="32" spans="1:21" ht="12.6" customHeight="1" x14ac:dyDescent="0.3">
      <c r="A32" s="149">
        <v>2</v>
      </c>
      <c r="B32" s="569" t="s">
        <v>999</v>
      </c>
      <c r="C32" s="87" t="s">
        <v>691</v>
      </c>
      <c r="D32" s="53">
        <v>3</v>
      </c>
      <c r="E32" s="536"/>
      <c r="F32" s="536" t="s">
        <v>7</v>
      </c>
      <c r="G32" s="536"/>
      <c r="H32" s="229">
        <v>1</v>
      </c>
      <c r="I32" s="17" t="s">
        <v>534</v>
      </c>
      <c r="J32" s="32" t="s">
        <v>710</v>
      </c>
      <c r="K32" s="17">
        <v>3</v>
      </c>
      <c r="L32" s="196">
        <v>64</v>
      </c>
      <c r="M32" s="195">
        <v>32</v>
      </c>
      <c r="N32" s="195">
        <v>32</v>
      </c>
      <c r="O32" s="195">
        <v>0</v>
      </c>
      <c r="P32" s="195">
        <v>80</v>
      </c>
      <c r="Q32" s="146" t="s">
        <v>718</v>
      </c>
      <c r="R32" s="514">
        <v>2</v>
      </c>
      <c r="S32" s="514">
        <v>2</v>
      </c>
      <c r="T32" s="417">
        <v>0</v>
      </c>
      <c r="U32" s="417">
        <v>5</v>
      </c>
    </row>
    <row r="33" spans="1:21" ht="12.6" customHeight="1" x14ac:dyDescent="0.3">
      <c r="A33" s="149">
        <v>3</v>
      </c>
      <c r="B33" s="569" t="s">
        <v>1006</v>
      </c>
      <c r="C33" s="87" t="s">
        <v>694</v>
      </c>
      <c r="D33" s="53">
        <v>3</v>
      </c>
      <c r="E33" s="231"/>
      <c r="F33" s="536" t="s">
        <v>7</v>
      </c>
      <c r="G33" s="536"/>
      <c r="H33" s="229">
        <v>2</v>
      </c>
      <c r="I33" s="17" t="s">
        <v>536</v>
      </c>
      <c r="J33" s="32" t="s">
        <v>944</v>
      </c>
      <c r="K33" s="17">
        <v>3</v>
      </c>
      <c r="L33" s="147">
        <v>96</v>
      </c>
      <c r="M33" s="146">
        <v>0</v>
      </c>
      <c r="N33" s="146">
        <v>96</v>
      </c>
      <c r="O33" s="146">
        <v>0</v>
      </c>
      <c r="P33" s="146">
        <v>48</v>
      </c>
      <c r="Q33" s="15" t="s">
        <v>646</v>
      </c>
      <c r="R33" s="514">
        <v>0</v>
      </c>
      <c r="S33" s="514">
        <v>6</v>
      </c>
      <c r="T33" s="417">
        <v>0</v>
      </c>
      <c r="U33" s="417">
        <v>3</v>
      </c>
    </row>
    <row r="34" spans="1:21" ht="12.6" customHeight="1" x14ac:dyDescent="0.3">
      <c r="A34" s="890" t="s">
        <v>797</v>
      </c>
      <c r="B34" s="890"/>
      <c r="C34" s="890"/>
      <c r="D34" s="554">
        <v>6</v>
      </c>
      <c r="E34" s="308"/>
      <c r="F34" s="536"/>
      <c r="G34" s="308"/>
      <c r="H34" s="229">
        <v>3</v>
      </c>
      <c r="I34" s="17" t="s">
        <v>715</v>
      </c>
      <c r="J34" s="32" t="s">
        <v>537</v>
      </c>
      <c r="K34" s="17">
        <v>3</v>
      </c>
      <c r="L34" s="227">
        <v>64</v>
      </c>
      <c r="M34" s="228">
        <v>0</v>
      </c>
      <c r="N34" s="228">
        <v>64</v>
      </c>
      <c r="O34" s="228">
        <v>0</v>
      </c>
      <c r="P34" s="195">
        <v>80</v>
      </c>
      <c r="Q34" s="146" t="s">
        <v>718</v>
      </c>
      <c r="R34" s="514">
        <v>2</v>
      </c>
      <c r="S34" s="514">
        <v>2</v>
      </c>
      <c r="T34" s="417">
        <v>0</v>
      </c>
      <c r="U34" s="417">
        <v>5</v>
      </c>
    </row>
    <row r="35" spans="1:21" ht="12.6" customHeight="1" x14ac:dyDescent="0.3">
      <c r="A35" s="874" t="s">
        <v>960</v>
      </c>
      <c r="B35" s="874"/>
      <c r="C35" s="874"/>
      <c r="D35" s="554">
        <v>15</v>
      </c>
      <c r="E35" s="308"/>
      <c r="F35" s="536"/>
      <c r="G35" s="308"/>
      <c r="H35" s="229">
        <v>4</v>
      </c>
      <c r="I35" s="536" t="s">
        <v>541</v>
      </c>
      <c r="J35" s="231" t="s">
        <v>542</v>
      </c>
      <c r="K35" s="311">
        <v>3</v>
      </c>
      <c r="L35" s="196">
        <v>64</v>
      </c>
      <c r="M35" s="195">
        <v>32</v>
      </c>
      <c r="N35" s="195">
        <v>32</v>
      </c>
      <c r="O35" s="195">
        <v>0</v>
      </c>
      <c r="P35" s="195">
        <v>80</v>
      </c>
      <c r="Q35" s="146" t="s">
        <v>718</v>
      </c>
      <c r="R35" s="514">
        <v>2</v>
      </c>
      <c r="S35" s="514">
        <v>2</v>
      </c>
      <c r="T35" s="417">
        <v>0</v>
      </c>
      <c r="U35" s="417">
        <v>5</v>
      </c>
    </row>
    <row r="36" spans="1:21" ht="12.6" customHeight="1" x14ac:dyDescent="0.3">
      <c r="A36" s="873" t="s">
        <v>952</v>
      </c>
      <c r="B36" s="873"/>
      <c r="C36" s="873"/>
      <c r="D36" s="873"/>
      <c r="E36" s="873"/>
      <c r="F36" s="873"/>
      <c r="G36" s="873"/>
      <c r="H36" s="689" t="s">
        <v>78</v>
      </c>
      <c r="I36" s="609"/>
      <c r="J36" s="610"/>
      <c r="K36" s="260">
        <f t="shared" ref="K36:P36" si="4">SUM(K32:K35)</f>
        <v>12</v>
      </c>
      <c r="L36" s="45">
        <f t="shared" si="4"/>
        <v>288</v>
      </c>
      <c r="M36" s="45">
        <f t="shared" si="4"/>
        <v>64</v>
      </c>
      <c r="N36" s="45">
        <f t="shared" si="4"/>
        <v>224</v>
      </c>
      <c r="O36" s="45">
        <f t="shared" si="4"/>
        <v>0</v>
      </c>
      <c r="P36" s="45">
        <f t="shared" si="4"/>
        <v>288</v>
      </c>
      <c r="Q36" s="210" t="s">
        <v>968</v>
      </c>
      <c r="R36" s="514">
        <f>SUM(R32:R35)</f>
        <v>6</v>
      </c>
      <c r="S36" s="514">
        <f>SUM(S32:S35)</f>
        <v>12</v>
      </c>
      <c r="T36" s="417">
        <f>SUM(T32:T35)</f>
        <v>0</v>
      </c>
      <c r="U36" s="417">
        <f>SUM(U32:U35)</f>
        <v>18</v>
      </c>
    </row>
    <row r="37" spans="1:21" ht="12.6" customHeight="1" x14ac:dyDescent="0.3">
      <c r="A37" s="545">
        <v>1</v>
      </c>
      <c r="B37" s="579" t="s">
        <v>992</v>
      </c>
      <c r="C37" s="231" t="s">
        <v>952</v>
      </c>
      <c r="D37" s="311">
        <v>5</v>
      </c>
      <c r="E37" s="228"/>
      <c r="F37" s="536" t="s">
        <v>7</v>
      </c>
      <c r="G37" s="536" t="s">
        <v>843</v>
      </c>
      <c r="H37" s="785" t="s">
        <v>966</v>
      </c>
      <c r="I37" s="786"/>
      <c r="J37" s="786"/>
      <c r="K37" s="786"/>
      <c r="L37" s="786"/>
      <c r="M37" s="786"/>
      <c r="N37" s="786"/>
      <c r="O37" s="786"/>
      <c r="P37" s="786"/>
      <c r="Q37" s="787"/>
    </row>
    <row r="38" spans="1:21" ht="12.6" customHeight="1" x14ac:dyDescent="0.3">
      <c r="A38" s="894" t="s">
        <v>961</v>
      </c>
      <c r="B38" s="894"/>
      <c r="C38" s="894"/>
      <c r="D38" s="553">
        <v>5</v>
      </c>
      <c r="E38" s="308"/>
      <c r="F38" s="536"/>
      <c r="G38" s="308"/>
      <c r="H38" s="229">
        <v>1</v>
      </c>
      <c r="I38" s="145" t="s">
        <v>715</v>
      </c>
      <c r="J38" s="19" t="s">
        <v>709</v>
      </c>
      <c r="K38" s="15">
        <v>3</v>
      </c>
      <c r="L38" s="196">
        <v>64</v>
      </c>
      <c r="M38" s="195">
        <v>32</v>
      </c>
      <c r="N38" s="195">
        <v>32</v>
      </c>
      <c r="O38" s="195">
        <v>0</v>
      </c>
      <c r="P38" s="195">
        <v>80</v>
      </c>
      <c r="Q38" s="146" t="s">
        <v>718</v>
      </c>
      <c r="R38" s="514">
        <v>2</v>
      </c>
      <c r="S38" s="514">
        <v>2</v>
      </c>
      <c r="U38" s="417">
        <v>5</v>
      </c>
    </row>
    <row r="39" spans="1:21" ht="12.6" customHeight="1" x14ac:dyDescent="0.3">
      <c r="A39" s="874" t="s">
        <v>192</v>
      </c>
      <c r="B39" s="874"/>
      <c r="C39" s="874"/>
      <c r="D39" s="554">
        <v>32</v>
      </c>
      <c r="E39" s="308"/>
      <c r="F39" s="536"/>
      <c r="G39" s="308"/>
      <c r="H39" s="229">
        <v>2</v>
      </c>
      <c r="I39" s="569" t="s">
        <v>1009</v>
      </c>
      <c r="J39" s="32" t="s">
        <v>716</v>
      </c>
      <c r="K39" s="17">
        <v>2</v>
      </c>
      <c r="L39" s="196">
        <v>64</v>
      </c>
      <c r="M39" s="195">
        <v>0</v>
      </c>
      <c r="N39" s="195">
        <v>64</v>
      </c>
      <c r="O39" s="195">
        <v>0</v>
      </c>
      <c r="P39" s="195">
        <v>32</v>
      </c>
      <c r="Q39" s="7" t="s">
        <v>641</v>
      </c>
      <c r="R39" s="514">
        <v>0</v>
      </c>
      <c r="S39" s="514">
        <v>4</v>
      </c>
      <c r="U39" s="417">
        <v>2</v>
      </c>
    </row>
    <row r="40" spans="1:21" ht="12.6" customHeight="1" x14ac:dyDescent="0.3">
      <c r="A40" s="874" t="s">
        <v>954</v>
      </c>
      <c r="B40" s="874"/>
      <c r="C40" s="874"/>
      <c r="D40" s="874"/>
      <c r="E40" s="874"/>
      <c r="F40" s="874"/>
      <c r="G40" s="874"/>
      <c r="H40" s="229">
        <v>3</v>
      </c>
      <c r="I40" s="17" t="s">
        <v>1010</v>
      </c>
      <c r="J40" s="32" t="s">
        <v>717</v>
      </c>
      <c r="K40" s="553">
        <v>4</v>
      </c>
      <c r="L40" s="196">
        <v>96</v>
      </c>
      <c r="M40" s="195">
        <v>32</v>
      </c>
      <c r="N40" s="195">
        <v>64</v>
      </c>
      <c r="O40" s="195">
        <v>0</v>
      </c>
      <c r="P40" s="195">
        <v>96</v>
      </c>
      <c r="Q40" s="7" t="s">
        <v>719</v>
      </c>
      <c r="R40" s="514">
        <v>2</v>
      </c>
      <c r="S40" s="514">
        <v>4</v>
      </c>
      <c r="U40" s="417">
        <v>6</v>
      </c>
    </row>
    <row r="41" spans="1:21" ht="12.6" customHeight="1" x14ac:dyDescent="0.3">
      <c r="A41" s="873" t="s">
        <v>790</v>
      </c>
      <c r="B41" s="873"/>
      <c r="C41" s="873"/>
      <c r="D41" s="873"/>
      <c r="E41" s="873"/>
      <c r="F41" s="873"/>
      <c r="G41" s="873"/>
      <c r="H41" s="229">
        <v>3</v>
      </c>
      <c r="I41" s="228" t="s">
        <v>535</v>
      </c>
      <c r="J41" s="308" t="s">
        <v>949</v>
      </c>
      <c r="K41" s="17">
        <v>2</v>
      </c>
      <c r="L41" s="196">
        <v>64</v>
      </c>
      <c r="M41" s="195">
        <v>0</v>
      </c>
      <c r="N41" s="195">
        <v>64</v>
      </c>
      <c r="O41" s="195">
        <v>0</v>
      </c>
      <c r="P41" s="195">
        <v>32</v>
      </c>
      <c r="Q41" s="146" t="s">
        <v>641</v>
      </c>
      <c r="R41" s="514">
        <v>2</v>
      </c>
      <c r="S41" s="514">
        <v>2</v>
      </c>
      <c r="U41" s="417">
        <v>5</v>
      </c>
    </row>
    <row r="42" spans="1:21" ht="12.6" customHeight="1" x14ac:dyDescent="0.3">
      <c r="A42" s="890" t="s">
        <v>264</v>
      </c>
      <c r="B42" s="890"/>
      <c r="C42" s="890"/>
      <c r="D42" s="890"/>
      <c r="E42" s="890"/>
      <c r="F42" s="890"/>
      <c r="G42" s="890"/>
      <c r="H42" s="229">
        <v>4</v>
      </c>
      <c r="I42" s="17" t="s">
        <v>539</v>
      </c>
      <c r="J42" s="32" t="s">
        <v>540</v>
      </c>
      <c r="K42" s="17">
        <v>2</v>
      </c>
      <c r="L42" s="196">
        <v>48</v>
      </c>
      <c r="M42" s="195">
        <v>16</v>
      </c>
      <c r="N42" s="195">
        <v>32</v>
      </c>
      <c r="O42" s="195">
        <v>0</v>
      </c>
      <c r="P42" s="195">
        <v>48</v>
      </c>
      <c r="Q42" s="7" t="s">
        <v>656</v>
      </c>
      <c r="R42" s="514">
        <v>1</v>
      </c>
      <c r="S42" s="514">
        <v>2</v>
      </c>
      <c r="U42" s="417">
        <v>3</v>
      </c>
    </row>
    <row r="43" spans="1:21" ht="12.6" customHeight="1" x14ac:dyDescent="0.3">
      <c r="A43" s="545">
        <v>1</v>
      </c>
      <c r="B43" s="536" t="s">
        <v>539</v>
      </c>
      <c r="C43" s="231" t="s">
        <v>540</v>
      </c>
      <c r="D43" s="311">
        <v>2</v>
      </c>
      <c r="E43" s="231"/>
      <c r="F43" s="536" t="s">
        <v>966</v>
      </c>
      <c r="G43" s="536" t="s">
        <v>656</v>
      </c>
      <c r="H43" s="689" t="s">
        <v>78</v>
      </c>
      <c r="I43" s="609"/>
      <c r="J43" s="610"/>
      <c r="K43" s="260">
        <f t="shared" ref="K43:P43" si="5">SUM(K38:K42)</f>
        <v>13</v>
      </c>
      <c r="L43" s="260">
        <f t="shared" si="5"/>
        <v>336</v>
      </c>
      <c r="M43" s="260">
        <f t="shared" si="5"/>
        <v>80</v>
      </c>
      <c r="N43" s="260">
        <f t="shared" si="5"/>
        <v>256</v>
      </c>
      <c r="O43" s="260">
        <f t="shared" si="5"/>
        <v>0</v>
      </c>
      <c r="P43" s="260">
        <f t="shared" si="5"/>
        <v>288</v>
      </c>
      <c r="Q43" s="312" t="s">
        <v>969</v>
      </c>
      <c r="R43" s="514">
        <f>SUM(R38:R42)</f>
        <v>7</v>
      </c>
      <c r="S43" s="514">
        <f>SUM(S38:S42)</f>
        <v>14</v>
      </c>
      <c r="U43" s="417">
        <f>SUM(U38:U42)</f>
        <v>21</v>
      </c>
    </row>
    <row r="44" spans="1:21" ht="12.6" customHeight="1" x14ac:dyDescent="0.3">
      <c r="A44" s="545">
        <v>2</v>
      </c>
      <c r="B44" s="53" t="s">
        <v>689</v>
      </c>
      <c r="C44" s="32" t="s">
        <v>717</v>
      </c>
      <c r="D44" s="53">
        <v>4</v>
      </c>
      <c r="E44" s="308"/>
      <c r="F44" s="536" t="s">
        <v>966</v>
      </c>
      <c r="G44" s="228" t="s">
        <v>719</v>
      </c>
      <c r="H44" s="785" t="s">
        <v>967</v>
      </c>
      <c r="I44" s="786"/>
      <c r="J44" s="786"/>
      <c r="K44" s="786"/>
      <c r="L44" s="786"/>
      <c r="M44" s="786"/>
      <c r="N44" s="786"/>
      <c r="O44" s="786"/>
      <c r="P44" s="786"/>
      <c r="Q44" s="787"/>
    </row>
    <row r="45" spans="1:21" ht="12.6" customHeight="1" x14ac:dyDescent="0.3">
      <c r="A45" s="890" t="s">
        <v>796</v>
      </c>
      <c r="B45" s="890"/>
      <c r="C45" s="890"/>
      <c r="D45" s="554">
        <v>6</v>
      </c>
      <c r="E45" s="308"/>
      <c r="F45" s="228"/>
      <c r="G45" s="308"/>
      <c r="H45" s="229">
        <v>2</v>
      </c>
      <c r="I45" s="228" t="s">
        <v>687</v>
      </c>
      <c r="J45" s="308" t="s">
        <v>549</v>
      </c>
      <c r="K45" s="536">
        <v>1</v>
      </c>
      <c r="L45" s="196">
        <v>0</v>
      </c>
      <c r="M45" s="195">
        <v>0</v>
      </c>
      <c r="N45" s="195">
        <v>0</v>
      </c>
      <c r="O45" s="195">
        <v>0</v>
      </c>
      <c r="P45" s="195">
        <v>0</v>
      </c>
      <c r="Q45" s="535" t="s">
        <v>970</v>
      </c>
    </row>
    <row r="46" spans="1:21" ht="12.6" customHeight="1" x14ac:dyDescent="0.3">
      <c r="A46" s="890" t="s">
        <v>145</v>
      </c>
      <c r="B46" s="890"/>
      <c r="C46" s="890"/>
      <c r="D46" s="890"/>
      <c r="E46" s="890"/>
      <c r="F46" s="890"/>
      <c r="G46" s="890"/>
      <c r="H46" s="229">
        <v>2</v>
      </c>
      <c r="I46" s="546" t="s">
        <v>1013</v>
      </c>
      <c r="J46" s="231" t="s">
        <v>950</v>
      </c>
      <c r="K46" s="536">
        <v>5</v>
      </c>
      <c r="L46" s="196">
        <v>240</v>
      </c>
      <c r="M46" s="195">
        <v>0</v>
      </c>
      <c r="N46" s="195">
        <v>240</v>
      </c>
      <c r="O46" s="195">
        <v>0</v>
      </c>
      <c r="P46" s="195">
        <v>0</v>
      </c>
      <c r="Q46" s="535" t="s">
        <v>972</v>
      </c>
      <c r="R46" s="514">
        <v>0</v>
      </c>
      <c r="S46" s="514">
        <v>15</v>
      </c>
      <c r="T46" s="417">
        <v>0</v>
      </c>
      <c r="U46" s="417">
        <v>0</v>
      </c>
    </row>
    <row r="47" spans="1:21" ht="12.6" customHeight="1" x14ac:dyDescent="0.3">
      <c r="A47" s="546">
        <v>1</v>
      </c>
      <c r="B47" s="536" t="s">
        <v>715</v>
      </c>
      <c r="C47" s="231" t="s">
        <v>537</v>
      </c>
      <c r="D47" s="311">
        <v>3</v>
      </c>
      <c r="E47" s="231"/>
      <c r="F47" s="536" t="s">
        <v>7</v>
      </c>
      <c r="G47" s="536" t="s">
        <v>718</v>
      </c>
      <c r="H47" s="689" t="s">
        <v>78</v>
      </c>
      <c r="I47" s="609"/>
      <c r="J47" s="610"/>
      <c r="K47" s="260">
        <v>6</v>
      </c>
      <c r="L47" s="260">
        <f>SUM(L46:L46)</f>
        <v>240</v>
      </c>
      <c r="M47" s="260">
        <f>SUM(M46:M46)</f>
        <v>0</v>
      </c>
      <c r="N47" s="260">
        <f>SUM(N46:N46)</f>
        <v>240</v>
      </c>
      <c r="O47" s="260">
        <f>SUM(O46:O46)</f>
        <v>0</v>
      </c>
      <c r="P47" s="260">
        <v>80</v>
      </c>
      <c r="Q47" s="312" t="s">
        <v>842</v>
      </c>
    </row>
    <row r="48" spans="1:21" ht="12.6" customHeight="1" x14ac:dyDescent="0.3">
      <c r="A48" s="149">
        <v>2</v>
      </c>
      <c r="B48" s="569" t="s">
        <v>1008</v>
      </c>
      <c r="C48" s="87" t="s">
        <v>693</v>
      </c>
      <c r="D48" s="53">
        <v>3</v>
      </c>
      <c r="E48" s="535" t="s">
        <v>773</v>
      </c>
      <c r="F48" s="536" t="s">
        <v>7</v>
      </c>
      <c r="G48" s="536" t="s">
        <v>718</v>
      </c>
      <c r="H48" s="838" t="s">
        <v>212</v>
      </c>
      <c r="I48" s="839"/>
      <c r="J48" s="840"/>
      <c r="K48" s="328">
        <f t="shared" ref="K48:P48" si="6">SUM(K36+K43+K47)</f>
        <v>31</v>
      </c>
      <c r="L48" s="328">
        <f t="shared" si="6"/>
        <v>864</v>
      </c>
      <c r="M48" s="328">
        <f t="shared" si="6"/>
        <v>144</v>
      </c>
      <c r="N48" s="328">
        <f t="shared" si="6"/>
        <v>720</v>
      </c>
      <c r="O48" s="328">
        <f t="shared" si="6"/>
        <v>0</v>
      </c>
      <c r="P48" s="328">
        <f t="shared" si="6"/>
        <v>656</v>
      </c>
      <c r="Q48" s="317" t="s">
        <v>973</v>
      </c>
      <c r="R48" s="514">
        <f>SUM(R36+R43+R46)</f>
        <v>13</v>
      </c>
      <c r="S48" s="514">
        <f t="shared" ref="S48:U48" si="7">SUM(S36+S43+S46)</f>
        <v>41</v>
      </c>
      <c r="T48" s="417">
        <f t="shared" si="7"/>
        <v>0</v>
      </c>
      <c r="U48" s="417">
        <f t="shared" si="7"/>
        <v>39</v>
      </c>
    </row>
    <row r="49" spans="1:17" ht="12.6" customHeight="1" x14ac:dyDescent="0.3">
      <c r="A49" s="149">
        <v>3</v>
      </c>
      <c r="B49" s="569" t="s">
        <v>1007</v>
      </c>
      <c r="C49" s="87" t="s">
        <v>692</v>
      </c>
      <c r="D49" s="53">
        <v>3</v>
      </c>
      <c r="E49" s="231"/>
      <c r="F49" s="536" t="s">
        <v>7</v>
      </c>
      <c r="G49" s="536" t="s">
        <v>718</v>
      </c>
    </row>
    <row r="50" spans="1:17" ht="12.6" customHeight="1" x14ac:dyDescent="0.3">
      <c r="A50" s="890" t="s">
        <v>797</v>
      </c>
      <c r="B50" s="890"/>
      <c r="C50" s="890"/>
      <c r="D50" s="553">
        <v>3</v>
      </c>
      <c r="E50" s="308"/>
      <c r="F50" s="228"/>
      <c r="G50" s="308"/>
      <c r="H50" s="722" t="s">
        <v>447</v>
      </c>
      <c r="I50" s="716"/>
      <c r="J50" s="716"/>
      <c r="K50" s="716"/>
      <c r="L50" s="405"/>
      <c r="N50" s="304"/>
    </row>
    <row r="51" spans="1:17" ht="12.6" customHeight="1" x14ac:dyDescent="0.3">
      <c r="A51" s="874" t="s">
        <v>960</v>
      </c>
      <c r="B51" s="874"/>
      <c r="C51" s="874"/>
      <c r="D51" s="554">
        <v>9</v>
      </c>
      <c r="E51" s="308"/>
      <c r="F51" s="228"/>
      <c r="G51" s="308"/>
      <c r="J51" s="514" t="s">
        <v>181</v>
      </c>
      <c r="L51" s="624" t="s">
        <v>449</v>
      </c>
      <c r="M51" s="624"/>
      <c r="N51" s="624"/>
      <c r="O51" s="624"/>
      <c r="P51" s="624"/>
      <c r="Q51" s="624"/>
    </row>
    <row r="52" spans="1:17" ht="12.6" customHeight="1" x14ac:dyDescent="0.3">
      <c r="A52" s="873" t="s">
        <v>948</v>
      </c>
      <c r="B52" s="873"/>
      <c r="C52" s="873"/>
      <c r="D52" s="873"/>
      <c r="E52" s="873"/>
      <c r="F52" s="873"/>
      <c r="G52" s="873"/>
      <c r="H52" s="633" t="s">
        <v>182</v>
      </c>
      <c r="I52" s="716"/>
      <c r="J52" s="716"/>
      <c r="K52" s="716"/>
      <c r="L52" s="405"/>
      <c r="N52" s="304"/>
    </row>
    <row r="53" spans="1:17" ht="12.6" customHeight="1" x14ac:dyDescent="0.3">
      <c r="A53" s="890" t="s">
        <v>264</v>
      </c>
      <c r="B53" s="890"/>
      <c r="C53" s="890"/>
      <c r="D53" s="890"/>
      <c r="E53" s="890"/>
      <c r="F53" s="890"/>
      <c r="G53" s="890"/>
      <c r="I53" s="515"/>
      <c r="J53" s="633" t="s">
        <v>183</v>
      </c>
      <c r="K53" s="716"/>
      <c r="L53" s="624" t="s">
        <v>1040</v>
      </c>
      <c r="M53" s="624"/>
      <c r="N53" s="624"/>
      <c r="O53" s="624"/>
      <c r="P53" s="624"/>
      <c r="Q53" s="624"/>
    </row>
    <row r="54" spans="1:17" ht="12.6" customHeight="1" x14ac:dyDescent="0.3">
      <c r="A54" s="544">
        <v>1</v>
      </c>
      <c r="B54" s="228" t="s">
        <v>535</v>
      </c>
      <c r="C54" s="308" t="s">
        <v>949</v>
      </c>
      <c r="D54" s="560" t="s">
        <v>977</v>
      </c>
      <c r="E54" s="308"/>
      <c r="F54" s="536" t="s">
        <v>966</v>
      </c>
      <c r="G54" s="228" t="s">
        <v>656</v>
      </c>
    </row>
    <row r="55" spans="1:17" ht="12.6" customHeight="1" x14ac:dyDescent="0.3">
      <c r="A55" s="890" t="s">
        <v>796</v>
      </c>
      <c r="B55" s="890"/>
      <c r="C55" s="890"/>
      <c r="D55" s="553">
        <v>2</v>
      </c>
      <c r="E55" s="308"/>
      <c r="F55" s="228"/>
      <c r="G55" s="308"/>
      <c r="I55" s="515"/>
      <c r="J55" s="633" t="s">
        <v>287</v>
      </c>
      <c r="K55" s="716"/>
      <c r="L55" s="624" t="s">
        <v>752</v>
      </c>
      <c r="M55" s="624"/>
      <c r="N55" s="624"/>
      <c r="O55" s="624"/>
      <c r="P55" s="624"/>
      <c r="Q55" s="624"/>
    </row>
    <row r="56" spans="1:17" ht="12.6" customHeight="1" x14ac:dyDescent="0.3">
      <c r="A56" s="890" t="s">
        <v>145</v>
      </c>
      <c r="B56" s="890"/>
      <c r="C56" s="890"/>
      <c r="D56" s="890"/>
      <c r="E56" s="890"/>
      <c r="F56" s="890"/>
      <c r="G56" s="890"/>
    </row>
    <row r="57" spans="1:17" ht="12.6" customHeight="1" x14ac:dyDescent="0.3">
      <c r="A57" s="544">
        <v>1</v>
      </c>
      <c r="B57" s="536" t="s">
        <v>1005</v>
      </c>
      <c r="C57" s="347" t="s">
        <v>997</v>
      </c>
      <c r="D57" s="536">
        <v>2</v>
      </c>
      <c r="E57" s="228" t="s">
        <v>534</v>
      </c>
      <c r="F57" s="228" t="s">
        <v>7</v>
      </c>
      <c r="G57" s="228" t="s">
        <v>641</v>
      </c>
    </row>
    <row r="58" spans="1:17" ht="12.6" customHeight="1" x14ac:dyDescent="0.3">
      <c r="A58" s="544">
        <v>2</v>
      </c>
      <c r="B58" s="569" t="s">
        <v>1009</v>
      </c>
      <c r="C58" s="32" t="s">
        <v>716</v>
      </c>
      <c r="D58" s="53">
        <v>2</v>
      </c>
      <c r="E58" s="228" t="s">
        <v>545</v>
      </c>
      <c r="F58" s="228" t="s">
        <v>7</v>
      </c>
      <c r="G58" s="228" t="s">
        <v>656</v>
      </c>
    </row>
    <row r="59" spans="1:17" ht="12.6" customHeight="1" x14ac:dyDescent="0.3">
      <c r="A59" s="890" t="s">
        <v>797</v>
      </c>
      <c r="B59" s="890"/>
      <c r="C59" s="890"/>
      <c r="D59" s="554">
        <v>2</v>
      </c>
      <c r="E59" s="308"/>
      <c r="F59" s="228"/>
      <c r="G59" s="308"/>
    </row>
    <row r="60" spans="1:17" ht="12.6" customHeight="1" x14ac:dyDescent="0.3">
      <c r="A60" s="874" t="s">
        <v>962</v>
      </c>
      <c r="B60" s="874"/>
      <c r="C60" s="874"/>
      <c r="D60" s="554">
        <v>4</v>
      </c>
      <c r="E60" s="308"/>
      <c r="F60" s="228"/>
      <c r="G60" s="308"/>
    </row>
    <row r="61" spans="1:17" ht="12.6" customHeight="1" x14ac:dyDescent="0.3">
      <c r="A61" s="874" t="s">
        <v>950</v>
      </c>
      <c r="B61" s="874"/>
      <c r="C61" s="874"/>
      <c r="D61" s="874"/>
      <c r="E61" s="874"/>
      <c r="F61" s="874"/>
      <c r="G61" s="874"/>
    </row>
    <row r="62" spans="1:17" ht="12.6" customHeight="1" x14ac:dyDescent="0.3">
      <c r="A62" s="544">
        <v>1</v>
      </c>
      <c r="B62" s="228" t="s">
        <v>687</v>
      </c>
      <c r="C62" s="308" t="s">
        <v>549</v>
      </c>
      <c r="D62" s="553">
        <v>1</v>
      </c>
      <c r="E62" s="308"/>
      <c r="F62" s="228" t="s">
        <v>7</v>
      </c>
      <c r="G62" s="308"/>
    </row>
    <row r="63" spans="1:17" ht="12.6" customHeight="1" x14ac:dyDescent="0.3">
      <c r="A63" s="149">
        <v>2</v>
      </c>
      <c r="B63" s="546" t="s">
        <v>1013</v>
      </c>
      <c r="C63" s="60" t="s">
        <v>551</v>
      </c>
      <c r="D63" s="34">
        <v>5</v>
      </c>
      <c r="E63" s="231"/>
      <c r="F63" s="277" t="s">
        <v>7</v>
      </c>
      <c r="G63" s="536" t="s">
        <v>842</v>
      </c>
    </row>
    <row r="64" spans="1:17" ht="12.6" customHeight="1" x14ac:dyDescent="0.3">
      <c r="A64" s="879" t="s">
        <v>963</v>
      </c>
      <c r="B64" s="880"/>
      <c r="C64" s="881"/>
      <c r="D64" s="311" t="s">
        <v>964</v>
      </c>
      <c r="E64" s="231"/>
      <c r="F64" s="277"/>
      <c r="G64" s="536"/>
    </row>
    <row r="65" spans="1:7" ht="12.6" customHeight="1" x14ac:dyDescent="0.3">
      <c r="A65" s="874" t="s">
        <v>192</v>
      </c>
      <c r="B65" s="874"/>
      <c r="C65" s="874"/>
      <c r="D65" s="554">
        <v>31</v>
      </c>
      <c r="E65" s="308"/>
      <c r="F65" s="277"/>
      <c r="G65" s="308"/>
    </row>
    <row r="66" spans="1:7" ht="14.4" customHeight="1" x14ac:dyDescent="0.3">
      <c r="F66" s="400"/>
    </row>
    <row r="67" spans="1:7" x14ac:dyDescent="0.3">
      <c r="A67" s="888" t="s">
        <v>193</v>
      </c>
      <c r="B67" s="888"/>
      <c r="C67" s="888"/>
      <c r="D67" s="888"/>
      <c r="E67" s="888"/>
      <c r="F67" s="888"/>
      <c r="G67" s="888"/>
    </row>
    <row r="68" spans="1:7" ht="14.4" customHeight="1" x14ac:dyDescent="0.3">
      <c r="F68" s="400"/>
    </row>
    <row r="69" spans="1:7" x14ac:dyDescent="0.3">
      <c r="A69" s="886" t="s">
        <v>23</v>
      </c>
      <c r="B69" s="902" t="s">
        <v>951</v>
      </c>
      <c r="C69" s="903"/>
      <c r="D69" s="889" t="s">
        <v>195</v>
      </c>
      <c r="E69" s="889"/>
      <c r="F69" s="875" t="s">
        <v>197</v>
      </c>
      <c r="G69" s="876"/>
    </row>
    <row r="70" spans="1:7" ht="72.599999999999994" customHeight="1" x14ac:dyDescent="0.3">
      <c r="A70" s="887"/>
      <c r="B70" s="904"/>
      <c r="C70" s="905"/>
      <c r="D70" s="556" t="s">
        <v>955</v>
      </c>
      <c r="E70" s="557" t="s">
        <v>956</v>
      </c>
      <c r="F70" s="557" t="s">
        <v>955</v>
      </c>
      <c r="G70" s="557" t="s">
        <v>956</v>
      </c>
    </row>
    <row r="71" spans="1:7" ht="45" customHeight="1" x14ac:dyDescent="0.3">
      <c r="A71" s="544">
        <v>1</v>
      </c>
      <c r="B71" s="899" t="s">
        <v>943</v>
      </c>
      <c r="C71" s="899"/>
      <c r="D71" s="558">
        <v>12</v>
      </c>
      <c r="E71" s="536">
        <v>12</v>
      </c>
      <c r="F71" s="229">
        <v>37.5</v>
      </c>
      <c r="G71" s="536">
        <v>39</v>
      </c>
    </row>
    <row r="72" spans="1:7" ht="14.4" customHeight="1" x14ac:dyDescent="0.3">
      <c r="A72" s="544">
        <v>2</v>
      </c>
      <c r="B72" s="899" t="s">
        <v>790</v>
      </c>
      <c r="C72" s="899"/>
      <c r="D72" s="558">
        <v>15</v>
      </c>
      <c r="E72" s="536">
        <v>9</v>
      </c>
      <c r="F72" s="229">
        <v>47</v>
      </c>
      <c r="G72" s="536">
        <v>29</v>
      </c>
    </row>
    <row r="73" spans="1:7" ht="14.4" customHeight="1" x14ac:dyDescent="0.3">
      <c r="A73" s="544">
        <v>3</v>
      </c>
      <c r="B73" s="900" t="s">
        <v>948</v>
      </c>
      <c r="C73" s="901"/>
      <c r="D73" s="558"/>
      <c r="E73" s="536">
        <v>4</v>
      </c>
      <c r="F73" s="229"/>
      <c r="G73" s="536">
        <v>13</v>
      </c>
    </row>
    <row r="74" spans="1:7" ht="14.4" customHeight="1" x14ac:dyDescent="0.3">
      <c r="A74" s="544"/>
      <c r="B74" s="900" t="s">
        <v>952</v>
      </c>
      <c r="C74" s="901"/>
      <c r="D74" s="558">
        <v>5</v>
      </c>
      <c r="E74" s="536"/>
      <c r="F74" s="229">
        <v>15.5</v>
      </c>
      <c r="G74" s="536"/>
    </row>
    <row r="75" spans="1:7" ht="14.4" customHeight="1" x14ac:dyDescent="0.3">
      <c r="A75" s="544">
        <v>4</v>
      </c>
      <c r="B75" s="899" t="s">
        <v>950</v>
      </c>
      <c r="C75" s="899"/>
      <c r="D75" s="558"/>
      <c r="E75" s="536">
        <v>6</v>
      </c>
      <c r="F75" s="229"/>
      <c r="G75" s="536">
        <v>19</v>
      </c>
    </row>
    <row r="76" spans="1:7" ht="14.4" customHeight="1" x14ac:dyDescent="0.3">
      <c r="A76" s="542"/>
      <c r="B76" s="889" t="s">
        <v>198</v>
      </c>
      <c r="C76" s="889"/>
      <c r="D76" s="558">
        <f>SUM(D71:D75)</f>
        <v>32</v>
      </c>
      <c r="E76" s="260">
        <f>SUM(E71:E75)</f>
        <v>31</v>
      </c>
      <c r="F76" s="229">
        <v>100</v>
      </c>
      <c r="G76" s="536">
        <v>100</v>
      </c>
    </row>
    <row r="77" spans="1:7" x14ac:dyDescent="0.3">
      <c r="F77" s="400"/>
    </row>
    <row r="78" spans="1:7" x14ac:dyDescent="0.3">
      <c r="A78" s="893" t="s">
        <v>447</v>
      </c>
      <c r="B78" s="892"/>
      <c r="C78" s="892"/>
      <c r="D78" s="892"/>
      <c r="E78" s="405"/>
      <c r="F78" s="400"/>
      <c r="G78" s="304"/>
    </row>
    <row r="79" spans="1:7" ht="14.4" customHeight="1" x14ac:dyDescent="0.3">
      <c r="C79" s="514" t="s">
        <v>181</v>
      </c>
      <c r="E79" s="624" t="s">
        <v>449</v>
      </c>
      <c r="F79" s="716"/>
      <c r="G79" s="716"/>
    </row>
    <row r="80" spans="1:7" ht="14.4" customHeight="1" x14ac:dyDescent="0.3">
      <c r="A80" s="891" t="s">
        <v>182</v>
      </c>
      <c r="B80" s="892"/>
      <c r="C80" s="892"/>
      <c r="D80" s="892"/>
      <c r="E80" s="405"/>
      <c r="F80" s="400"/>
      <c r="G80" s="304"/>
    </row>
    <row r="81" spans="2:7" ht="14.4" customHeight="1" x14ac:dyDescent="0.3">
      <c r="B81" s="515"/>
      <c r="C81" s="633" t="s">
        <v>183</v>
      </c>
      <c r="D81" s="716"/>
      <c r="E81" s="624" t="s">
        <v>1040</v>
      </c>
      <c r="F81" s="716"/>
      <c r="G81" s="716"/>
    </row>
    <row r="82" spans="2:7" ht="14.4" customHeight="1" x14ac:dyDescent="0.3">
      <c r="B82" s="515"/>
      <c r="C82" s="513"/>
      <c r="E82" s="512"/>
      <c r="F82" s="400"/>
    </row>
    <row r="83" spans="2:7" ht="14.4" customHeight="1" x14ac:dyDescent="0.3">
      <c r="B83" s="515"/>
      <c r="C83" s="633" t="s">
        <v>287</v>
      </c>
      <c r="D83" s="716"/>
      <c r="E83" s="624" t="s">
        <v>752</v>
      </c>
      <c r="F83" s="716"/>
      <c r="G83" s="716"/>
    </row>
    <row r="84" spans="2:7" ht="14.4" customHeight="1" x14ac:dyDescent="0.3">
      <c r="F84" s="400"/>
    </row>
    <row r="85" spans="2:7" x14ac:dyDescent="0.3">
      <c r="F85" s="400"/>
    </row>
    <row r="86" spans="2:7" x14ac:dyDescent="0.3">
      <c r="F86" s="400"/>
    </row>
    <row r="87" spans="2:7" x14ac:dyDescent="0.3">
      <c r="F87" s="400"/>
    </row>
    <row r="88" spans="2:7" x14ac:dyDescent="0.3">
      <c r="F88" s="400"/>
    </row>
    <row r="89" spans="2:7" x14ac:dyDescent="0.3">
      <c r="F89" s="400"/>
    </row>
    <row r="90" spans="2:7" x14ac:dyDescent="0.3">
      <c r="F90" s="400"/>
    </row>
    <row r="91" spans="2:7" x14ac:dyDescent="0.3">
      <c r="F91" s="400"/>
    </row>
    <row r="92" spans="2:7" x14ac:dyDescent="0.3">
      <c r="F92" s="400"/>
    </row>
    <row r="93" spans="2:7" x14ac:dyDescent="0.3">
      <c r="F93" s="400"/>
    </row>
    <row r="94" spans="2:7" x14ac:dyDescent="0.3">
      <c r="F94" s="400"/>
    </row>
    <row r="95" spans="2:7" x14ac:dyDescent="0.3">
      <c r="F95" s="400"/>
    </row>
    <row r="96" spans="2:7" x14ac:dyDescent="0.3">
      <c r="F96" s="400"/>
    </row>
    <row r="97" spans="6:6" x14ac:dyDescent="0.3">
      <c r="F97" s="400"/>
    </row>
    <row r="98" spans="6:6" x14ac:dyDescent="0.3">
      <c r="F98" s="400"/>
    </row>
  </sheetData>
  <mergeCells count="93">
    <mergeCell ref="A1:C1"/>
    <mergeCell ref="D1:G2"/>
    <mergeCell ref="H1:J1"/>
    <mergeCell ref="K1:Q2"/>
    <mergeCell ref="A4:G4"/>
    <mergeCell ref="H4:Q4"/>
    <mergeCell ref="A5:G5"/>
    <mergeCell ref="H5:Q5"/>
    <mergeCell ref="A7:C7"/>
    <mergeCell ref="D7:G7"/>
    <mergeCell ref="H7:J7"/>
    <mergeCell ref="K7:Q7"/>
    <mergeCell ref="A8:C8"/>
    <mergeCell ref="E8:G8"/>
    <mergeCell ref="H8:J8"/>
    <mergeCell ref="L8:Q8"/>
    <mergeCell ref="A9:C9"/>
    <mergeCell ref="E9:G9"/>
    <mergeCell ref="H9:J9"/>
    <mergeCell ref="L9:Q9"/>
    <mergeCell ref="A24:G24"/>
    <mergeCell ref="A12:G12"/>
    <mergeCell ref="H12:Q12"/>
    <mergeCell ref="A13:G13"/>
    <mergeCell ref="H13:Q13"/>
    <mergeCell ref="A16:C16"/>
    <mergeCell ref="A17:G17"/>
    <mergeCell ref="H18:J18"/>
    <mergeCell ref="H19:Q19"/>
    <mergeCell ref="A21:C21"/>
    <mergeCell ref="A22:C22"/>
    <mergeCell ref="A23:G23"/>
    <mergeCell ref="A25:G25"/>
    <mergeCell ref="H25:J25"/>
    <mergeCell ref="H26:Q26"/>
    <mergeCell ref="H28:J28"/>
    <mergeCell ref="A29:C29"/>
    <mergeCell ref="H29:J29"/>
    <mergeCell ref="A42:G42"/>
    <mergeCell ref="A30:G30"/>
    <mergeCell ref="H30:Q30"/>
    <mergeCell ref="H31:Q31"/>
    <mergeCell ref="A34:C34"/>
    <mergeCell ref="A35:C35"/>
    <mergeCell ref="A36:G36"/>
    <mergeCell ref="H36:J36"/>
    <mergeCell ref="H37:Q37"/>
    <mergeCell ref="A38:C38"/>
    <mergeCell ref="A39:C39"/>
    <mergeCell ref="A40:G40"/>
    <mergeCell ref="A41:G41"/>
    <mergeCell ref="J53:K53"/>
    <mergeCell ref="L53:Q53"/>
    <mergeCell ref="H43:J43"/>
    <mergeCell ref="H44:Q44"/>
    <mergeCell ref="A45:C45"/>
    <mergeCell ref="A46:G46"/>
    <mergeCell ref="H47:J47"/>
    <mergeCell ref="H48:J48"/>
    <mergeCell ref="H50:K50"/>
    <mergeCell ref="A50:C50"/>
    <mergeCell ref="L51:Q51"/>
    <mergeCell ref="A51:C51"/>
    <mergeCell ref="H52:K52"/>
    <mergeCell ref="A52:G52"/>
    <mergeCell ref="J55:K55"/>
    <mergeCell ref="L55:Q55"/>
    <mergeCell ref="A55:C55"/>
    <mergeCell ref="A56:G56"/>
    <mergeCell ref="A59:C59"/>
    <mergeCell ref="A69:A70"/>
    <mergeCell ref="B69:C70"/>
    <mergeCell ref="D69:E69"/>
    <mergeCell ref="F69:G69"/>
    <mergeCell ref="A53:G53"/>
    <mergeCell ref="A60:C60"/>
    <mergeCell ref="A61:G61"/>
    <mergeCell ref="A64:C64"/>
    <mergeCell ref="A65:C65"/>
    <mergeCell ref="A67:G67"/>
    <mergeCell ref="C83:D83"/>
    <mergeCell ref="E83:G83"/>
    <mergeCell ref="B71:C71"/>
    <mergeCell ref="B72:C72"/>
    <mergeCell ref="B73:C73"/>
    <mergeCell ref="B74:C74"/>
    <mergeCell ref="B75:C75"/>
    <mergeCell ref="B76:C76"/>
    <mergeCell ref="A78:D78"/>
    <mergeCell ref="E79:G79"/>
    <mergeCell ref="A80:D80"/>
    <mergeCell ref="C81:D81"/>
    <mergeCell ref="E81:G81"/>
  </mergeCells>
  <pageMargins left="0.78740157480314965" right="0.78740157480314965" top="0.78740157480314965" bottom="0.78740157480314965" header="0" footer="0"/>
  <pageSetup paperSize="9" scale="89" orientation="portrait" horizontalDpi="0" verticalDpi="0" r:id="rId1"/>
  <rowBreaks count="1" manualBreakCount="1">
    <brk id="55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8"/>
  <sheetViews>
    <sheetView view="pageBreakPreview" topLeftCell="A19" zoomScale="60" zoomScaleNormal="100" workbookViewId="0">
      <selection activeCell="G78" sqref="G78"/>
    </sheetView>
  </sheetViews>
  <sheetFormatPr defaultRowHeight="14.4" x14ac:dyDescent="0.3"/>
  <cols>
    <col min="1" max="1" width="3.21875" style="417" bestFit="1" customWidth="1"/>
    <col min="2" max="2" width="11" style="417" customWidth="1"/>
    <col min="3" max="3" width="39" style="514" bestFit="1" customWidth="1"/>
    <col min="4" max="4" width="8.6640625" style="550" customWidth="1"/>
    <col min="5" max="5" width="8.44140625" style="514" bestFit="1" customWidth="1"/>
    <col min="6" max="6" width="11.109375" style="304" customWidth="1"/>
    <col min="7" max="7" width="13.6640625" style="514" customWidth="1"/>
    <col min="8" max="8" width="3.5546875" style="514" customWidth="1"/>
    <col min="9" max="9" width="11.88671875" style="514" customWidth="1"/>
    <col min="10" max="10" width="38.21875" style="514" bestFit="1" customWidth="1"/>
    <col min="11" max="11" width="4.77734375" style="514" customWidth="1"/>
    <col min="12" max="12" width="4" style="514" bestFit="1" customWidth="1"/>
    <col min="13" max="13" width="4" style="417" bestFit="1" customWidth="1"/>
    <col min="14" max="14" width="5.77734375" style="417" bestFit="1" customWidth="1"/>
    <col min="15" max="15" width="4" style="417" bestFit="1" customWidth="1"/>
    <col min="16" max="16" width="5.77734375" style="417" bestFit="1" customWidth="1"/>
    <col min="17" max="17" width="11" style="417" bestFit="1" customWidth="1"/>
    <col min="18" max="21" width="3.33203125" style="417" customWidth="1"/>
  </cols>
  <sheetData>
    <row r="1" spans="1:21" s="596" customFormat="1" ht="47.4" customHeight="1" x14ac:dyDescent="0.3">
      <c r="A1" s="642" t="s">
        <v>1038</v>
      </c>
      <c r="B1" s="651"/>
      <c r="C1" s="651"/>
      <c r="D1" s="652" t="s">
        <v>1043</v>
      </c>
      <c r="E1" s="653"/>
      <c r="F1" s="653"/>
      <c r="G1" s="653"/>
      <c r="H1" s="642" t="s">
        <v>1038</v>
      </c>
      <c r="I1" s="651"/>
      <c r="J1" s="651"/>
      <c r="K1" s="652" t="s">
        <v>1041</v>
      </c>
      <c r="L1" s="653"/>
      <c r="M1" s="653"/>
      <c r="N1" s="653"/>
      <c r="O1" s="653"/>
      <c r="P1" s="653"/>
      <c r="Q1" s="653"/>
    </row>
    <row r="2" spans="1:21" s="596" customFormat="1" ht="13.8" x14ac:dyDescent="0.3">
      <c r="A2" s="591"/>
      <c r="B2" s="593"/>
      <c r="C2" s="298" t="s">
        <v>799</v>
      </c>
      <c r="D2" s="653"/>
      <c r="E2" s="653"/>
      <c r="F2" s="653"/>
      <c r="G2" s="653"/>
      <c r="H2" s="591"/>
      <c r="I2" s="394"/>
      <c r="J2" s="298" t="s">
        <v>799</v>
      </c>
      <c r="K2" s="653"/>
      <c r="L2" s="653"/>
      <c r="M2" s="653"/>
      <c r="N2" s="653"/>
      <c r="O2" s="653"/>
      <c r="P2" s="653"/>
      <c r="Q2" s="653"/>
    </row>
    <row r="3" spans="1:21" s="597" customFormat="1" ht="15.6" x14ac:dyDescent="0.3">
      <c r="A3" s="104"/>
      <c r="B3" s="595"/>
      <c r="C3" s="43"/>
      <c r="D3" s="106"/>
      <c r="E3" s="106"/>
      <c r="F3" s="106"/>
      <c r="G3" s="106"/>
      <c r="H3" s="104"/>
      <c r="I3" s="595"/>
      <c r="J3" s="43"/>
      <c r="K3" s="501"/>
      <c r="L3" s="501"/>
      <c r="M3" s="501"/>
      <c r="N3" s="501"/>
      <c r="O3" s="501"/>
      <c r="P3" s="501"/>
    </row>
    <row r="4" spans="1:21" s="597" customFormat="1" ht="15" customHeight="1" x14ac:dyDescent="0.3">
      <c r="A4" s="654" t="s">
        <v>1042</v>
      </c>
      <c r="B4" s="654"/>
      <c r="C4" s="654"/>
      <c r="D4" s="654"/>
      <c r="E4" s="654"/>
      <c r="F4" s="654"/>
      <c r="G4" s="654"/>
      <c r="H4" s="655" t="s">
        <v>1042</v>
      </c>
      <c r="I4" s="655"/>
      <c r="J4" s="655"/>
      <c r="K4" s="655"/>
      <c r="L4" s="655"/>
      <c r="M4" s="655"/>
      <c r="N4" s="655"/>
      <c r="O4" s="655"/>
      <c r="P4" s="655"/>
      <c r="Q4" s="655"/>
    </row>
    <row r="5" spans="1:21" s="597" customFormat="1" ht="14.25" customHeight="1" x14ac:dyDescent="0.3">
      <c r="A5" s="648" t="s">
        <v>17</v>
      </c>
      <c r="B5" s="649"/>
      <c r="C5" s="649"/>
      <c r="D5" s="649"/>
      <c r="E5" s="649"/>
      <c r="F5" s="649"/>
      <c r="G5" s="649"/>
      <c r="H5" s="650" t="s">
        <v>18</v>
      </c>
      <c r="I5" s="650"/>
      <c r="J5" s="650"/>
      <c r="K5" s="650"/>
      <c r="L5" s="650"/>
      <c r="M5" s="650"/>
      <c r="N5" s="650"/>
      <c r="O5" s="650"/>
      <c r="P5" s="650"/>
      <c r="Q5" s="650"/>
    </row>
    <row r="6" spans="1:21" x14ac:dyDescent="0.3">
      <c r="A6" s="543"/>
      <c r="B6" s="543"/>
      <c r="C6" s="548"/>
      <c r="D6" s="549"/>
      <c r="E6" s="548"/>
      <c r="F6" s="508"/>
      <c r="G6" s="548"/>
      <c r="I6" s="400"/>
    </row>
    <row r="7" spans="1:21" ht="14.4" customHeight="1" x14ac:dyDescent="0.3">
      <c r="A7" s="643" t="s">
        <v>1037</v>
      </c>
      <c r="B7" s="613"/>
      <c r="C7" s="613"/>
      <c r="D7" s="809" t="s">
        <v>957</v>
      </c>
      <c r="E7" s="809"/>
      <c r="F7" s="809"/>
      <c r="G7" s="809"/>
      <c r="H7" s="715" t="s">
        <v>1037</v>
      </c>
      <c r="I7" s="635"/>
      <c r="J7" s="635"/>
      <c r="K7" s="872" t="s">
        <v>957</v>
      </c>
      <c r="L7" s="872"/>
      <c r="M7" s="872"/>
      <c r="N7" s="872"/>
      <c r="O7" s="872"/>
      <c r="P7" s="872"/>
      <c r="Q7" s="872"/>
    </row>
    <row r="8" spans="1:21" ht="14.4" customHeight="1" x14ac:dyDescent="0.3">
      <c r="A8" s="643" t="s">
        <v>1036</v>
      </c>
      <c r="B8" s="909"/>
      <c r="C8" s="909"/>
      <c r="E8" s="897" t="s">
        <v>958</v>
      </c>
      <c r="F8" s="897"/>
      <c r="G8" s="897"/>
      <c r="H8" s="715" t="s">
        <v>1036</v>
      </c>
      <c r="I8" s="910"/>
      <c r="J8" s="910"/>
      <c r="K8" s="551"/>
      <c r="L8" s="870" t="s">
        <v>958</v>
      </c>
      <c r="M8" s="870"/>
      <c r="N8" s="870"/>
      <c r="O8" s="870"/>
      <c r="P8" s="870"/>
      <c r="Q8" s="870"/>
    </row>
    <row r="9" spans="1:21" x14ac:dyDescent="0.3">
      <c r="A9" s="896" t="s">
        <v>747</v>
      </c>
      <c r="B9" s="896"/>
      <c r="C9" s="896"/>
      <c r="D9" s="514"/>
      <c r="E9" s="898" t="s">
        <v>959</v>
      </c>
      <c r="F9" s="898"/>
      <c r="G9" s="898"/>
      <c r="H9" s="869" t="s">
        <v>747</v>
      </c>
      <c r="I9" s="869"/>
      <c r="J9" s="869"/>
      <c r="L9" s="871" t="s">
        <v>959</v>
      </c>
      <c r="M9" s="871"/>
      <c r="N9" s="871"/>
      <c r="O9" s="871"/>
      <c r="P9" s="871"/>
      <c r="Q9" s="871"/>
    </row>
    <row r="10" spans="1:21" x14ac:dyDescent="0.3">
      <c r="A10" s="543"/>
      <c r="B10" s="543"/>
      <c r="C10" s="548"/>
    </row>
    <row r="11" spans="1:21" ht="71.400000000000006" x14ac:dyDescent="0.3">
      <c r="A11" s="225" t="s">
        <v>23</v>
      </c>
      <c r="B11" s="225" t="s">
        <v>24</v>
      </c>
      <c r="C11" s="260" t="s">
        <v>25</v>
      </c>
      <c r="D11" s="552" t="s">
        <v>0</v>
      </c>
      <c r="E11" s="260" t="s">
        <v>1</v>
      </c>
      <c r="F11" s="260" t="s">
        <v>2</v>
      </c>
      <c r="G11" s="260" t="s">
        <v>26</v>
      </c>
      <c r="H11" s="50" t="s">
        <v>23</v>
      </c>
      <c r="I11" s="16" t="s">
        <v>27</v>
      </c>
      <c r="J11" s="45" t="s">
        <v>28</v>
      </c>
      <c r="K11" s="330" t="s">
        <v>29</v>
      </c>
      <c r="L11" s="330" t="s">
        <v>30</v>
      </c>
      <c r="M11" s="113" t="s">
        <v>31</v>
      </c>
      <c r="N11" s="113" t="s">
        <v>32</v>
      </c>
      <c r="O11" s="113" t="s">
        <v>33</v>
      </c>
      <c r="P11" s="113" t="s">
        <v>840</v>
      </c>
      <c r="Q11" s="3" t="s">
        <v>26</v>
      </c>
    </row>
    <row r="12" spans="1:21" ht="12.6" customHeight="1" x14ac:dyDescent="0.3">
      <c r="A12" s="874" t="s">
        <v>943</v>
      </c>
      <c r="B12" s="874"/>
      <c r="C12" s="874"/>
      <c r="D12" s="874"/>
      <c r="E12" s="874"/>
      <c r="F12" s="874"/>
      <c r="G12" s="874"/>
      <c r="H12" s="866" t="s">
        <v>953</v>
      </c>
      <c r="I12" s="867"/>
      <c r="J12" s="867"/>
      <c r="K12" s="867"/>
      <c r="L12" s="867"/>
      <c r="M12" s="867"/>
      <c r="N12" s="867"/>
      <c r="O12" s="867"/>
      <c r="P12" s="867"/>
      <c r="Q12" s="867"/>
    </row>
    <row r="13" spans="1:21" ht="12.6" customHeight="1" x14ac:dyDescent="0.3">
      <c r="A13" s="894" t="s">
        <v>264</v>
      </c>
      <c r="B13" s="894"/>
      <c r="C13" s="894"/>
      <c r="D13" s="894"/>
      <c r="E13" s="894"/>
      <c r="F13" s="894"/>
      <c r="G13" s="894"/>
      <c r="H13" s="863" t="s">
        <v>965</v>
      </c>
      <c r="I13" s="864"/>
      <c r="J13" s="864"/>
      <c r="K13" s="864"/>
      <c r="L13" s="864"/>
      <c r="M13" s="864"/>
      <c r="N13" s="864"/>
      <c r="O13" s="864"/>
      <c r="P13" s="864"/>
      <c r="Q13" s="865"/>
    </row>
    <row r="14" spans="1:21" ht="12.6" customHeight="1" x14ac:dyDescent="0.3">
      <c r="A14" s="546">
        <v>1</v>
      </c>
      <c r="B14" s="546" t="s">
        <v>534</v>
      </c>
      <c r="C14" s="231" t="s">
        <v>155</v>
      </c>
      <c r="D14" s="311">
        <v>3</v>
      </c>
      <c r="E14" s="535" t="s">
        <v>253</v>
      </c>
      <c r="F14" s="536" t="s">
        <v>965</v>
      </c>
      <c r="G14" s="536" t="s">
        <v>718</v>
      </c>
      <c r="H14" s="229">
        <v>1</v>
      </c>
      <c r="I14" s="17" t="s">
        <v>534</v>
      </c>
      <c r="J14" s="32" t="s">
        <v>710</v>
      </c>
      <c r="K14" s="17">
        <v>3</v>
      </c>
      <c r="L14" s="196">
        <v>64</v>
      </c>
      <c r="M14" s="178">
        <v>32</v>
      </c>
      <c r="N14" s="178">
        <v>32</v>
      </c>
      <c r="O14" s="178">
        <v>0</v>
      </c>
      <c r="P14" s="178">
        <v>80</v>
      </c>
      <c r="Q14" s="6" t="s">
        <v>718</v>
      </c>
      <c r="R14" s="417">
        <v>2</v>
      </c>
      <c r="S14" s="417">
        <v>2</v>
      </c>
      <c r="T14" s="417">
        <v>0</v>
      </c>
      <c r="U14" s="417">
        <v>5</v>
      </c>
    </row>
    <row r="15" spans="1:21" ht="12.6" customHeight="1" x14ac:dyDescent="0.3">
      <c r="A15" s="546">
        <v>2</v>
      </c>
      <c r="B15" s="545" t="s">
        <v>715</v>
      </c>
      <c r="C15" s="308" t="s">
        <v>709</v>
      </c>
      <c r="D15" s="553">
        <v>3</v>
      </c>
      <c r="E15" s="308"/>
      <c r="F15" s="536" t="s">
        <v>966</v>
      </c>
      <c r="G15" s="536" t="s">
        <v>718</v>
      </c>
      <c r="H15" s="229">
        <v>2</v>
      </c>
      <c r="I15" s="17" t="s">
        <v>536</v>
      </c>
      <c r="J15" s="32" t="s">
        <v>944</v>
      </c>
      <c r="K15" s="17">
        <v>3</v>
      </c>
      <c r="L15" s="196">
        <v>96</v>
      </c>
      <c r="M15" s="178">
        <v>0</v>
      </c>
      <c r="N15" s="178">
        <v>96</v>
      </c>
      <c r="O15" s="178">
        <v>0</v>
      </c>
      <c r="P15" s="178">
        <v>48</v>
      </c>
      <c r="Q15" s="21" t="s">
        <v>646</v>
      </c>
      <c r="R15" s="417">
        <v>0</v>
      </c>
      <c r="S15" s="417">
        <v>6</v>
      </c>
      <c r="T15" s="417">
        <v>0</v>
      </c>
      <c r="U15" s="417">
        <v>3</v>
      </c>
    </row>
    <row r="16" spans="1:21" ht="12.6" customHeight="1" x14ac:dyDescent="0.3">
      <c r="A16" s="890" t="s">
        <v>796</v>
      </c>
      <c r="B16" s="890"/>
      <c r="C16" s="890"/>
      <c r="D16" s="554">
        <v>6</v>
      </c>
      <c r="E16" s="308"/>
      <c r="F16" s="536"/>
      <c r="G16" s="308"/>
      <c r="H16" s="229">
        <v>3</v>
      </c>
      <c r="I16" s="17" t="s">
        <v>715</v>
      </c>
      <c r="J16" s="32" t="s">
        <v>537</v>
      </c>
      <c r="K16" s="17">
        <v>3</v>
      </c>
      <c r="L16" s="227">
        <v>64</v>
      </c>
      <c r="M16" s="544">
        <v>0</v>
      </c>
      <c r="N16" s="544">
        <v>64</v>
      </c>
      <c r="O16" s="544">
        <v>0</v>
      </c>
      <c r="P16" s="178">
        <v>80</v>
      </c>
      <c r="Q16" s="6" t="s">
        <v>718</v>
      </c>
      <c r="R16" s="417">
        <v>2</v>
      </c>
      <c r="S16" s="417">
        <v>2</v>
      </c>
      <c r="T16" s="417">
        <v>0</v>
      </c>
      <c r="U16" s="417">
        <v>5</v>
      </c>
    </row>
    <row r="17" spans="1:21" ht="12.6" customHeight="1" x14ac:dyDescent="0.3">
      <c r="A17" s="890" t="s">
        <v>145</v>
      </c>
      <c r="B17" s="890"/>
      <c r="C17" s="890"/>
      <c r="D17" s="890"/>
      <c r="E17" s="890"/>
      <c r="F17" s="890"/>
      <c r="G17" s="890"/>
      <c r="H17" s="229">
        <v>4</v>
      </c>
      <c r="I17" s="536" t="s">
        <v>541</v>
      </c>
      <c r="J17" s="231" t="s">
        <v>542</v>
      </c>
      <c r="K17" s="311">
        <v>3</v>
      </c>
      <c r="L17" s="196">
        <v>64</v>
      </c>
      <c r="M17" s="178">
        <v>32</v>
      </c>
      <c r="N17" s="178">
        <v>32</v>
      </c>
      <c r="O17" s="178">
        <v>0</v>
      </c>
      <c r="P17" s="178">
        <v>80</v>
      </c>
      <c r="Q17" s="6" t="s">
        <v>718</v>
      </c>
      <c r="R17" s="417">
        <v>2</v>
      </c>
      <c r="S17" s="417">
        <v>2</v>
      </c>
      <c r="T17" s="417">
        <v>0</v>
      </c>
      <c r="U17" s="417">
        <v>5</v>
      </c>
    </row>
    <row r="18" spans="1:21" ht="12.6" customHeight="1" x14ac:dyDescent="0.3">
      <c r="A18" s="546">
        <v>1</v>
      </c>
      <c r="B18" s="17" t="s">
        <v>536</v>
      </c>
      <c r="C18" s="231" t="s">
        <v>944</v>
      </c>
      <c r="D18" s="311">
        <v>3</v>
      </c>
      <c r="E18" s="536" t="s">
        <v>177</v>
      </c>
      <c r="F18" s="536" t="s">
        <v>7</v>
      </c>
      <c r="G18" s="21" t="s">
        <v>646</v>
      </c>
      <c r="H18" s="689" t="s">
        <v>78</v>
      </c>
      <c r="I18" s="609"/>
      <c r="J18" s="610"/>
      <c r="K18" s="260">
        <f t="shared" ref="K18:P18" si="0">SUM(K14:K17)</f>
        <v>12</v>
      </c>
      <c r="L18" s="45">
        <f t="shared" si="0"/>
        <v>288</v>
      </c>
      <c r="M18" s="4">
        <f t="shared" si="0"/>
        <v>64</v>
      </c>
      <c r="N18" s="4">
        <f t="shared" si="0"/>
        <v>224</v>
      </c>
      <c r="O18" s="4">
        <f t="shared" si="0"/>
        <v>0</v>
      </c>
      <c r="P18" s="4">
        <f t="shared" si="0"/>
        <v>288</v>
      </c>
      <c r="Q18" s="150" t="s">
        <v>968</v>
      </c>
      <c r="R18" s="417">
        <f>SUM(R14:R17)</f>
        <v>6</v>
      </c>
      <c r="S18" s="417">
        <f>SUM(S14:S17)</f>
        <v>12</v>
      </c>
      <c r="T18" s="417">
        <f>SUM(T14:T17)</f>
        <v>0</v>
      </c>
      <c r="U18" s="417">
        <f>SUM(U14:U17)</f>
        <v>18</v>
      </c>
    </row>
    <row r="19" spans="1:21" ht="12.6" customHeight="1" x14ac:dyDescent="0.3">
      <c r="A19" s="546">
        <v>2</v>
      </c>
      <c r="B19" s="53" t="s">
        <v>568</v>
      </c>
      <c r="C19" s="87" t="s">
        <v>569</v>
      </c>
      <c r="D19" s="311">
        <v>3</v>
      </c>
      <c r="E19" s="231"/>
      <c r="F19" s="536" t="s">
        <v>7</v>
      </c>
      <c r="G19" s="536" t="s">
        <v>718</v>
      </c>
      <c r="H19" s="863" t="s">
        <v>966</v>
      </c>
      <c r="I19" s="864"/>
      <c r="J19" s="864"/>
      <c r="K19" s="864"/>
      <c r="L19" s="864"/>
      <c r="M19" s="864"/>
      <c r="N19" s="864"/>
      <c r="O19" s="864"/>
      <c r="P19" s="864"/>
      <c r="Q19" s="865"/>
    </row>
    <row r="20" spans="1:21" ht="12.6" customHeight="1" x14ac:dyDescent="0.3">
      <c r="A20" s="546">
        <v>3</v>
      </c>
      <c r="B20" s="546" t="s">
        <v>541</v>
      </c>
      <c r="C20" s="231" t="s">
        <v>542</v>
      </c>
      <c r="D20" s="311">
        <v>3</v>
      </c>
      <c r="E20" s="231"/>
      <c r="F20" s="536" t="s">
        <v>7</v>
      </c>
      <c r="G20" s="536" t="s">
        <v>718</v>
      </c>
      <c r="H20" s="229">
        <v>1</v>
      </c>
      <c r="I20" s="145" t="s">
        <v>715</v>
      </c>
      <c r="J20" s="19" t="s">
        <v>709</v>
      </c>
      <c r="K20" s="15">
        <v>3</v>
      </c>
      <c r="L20" s="196">
        <v>64</v>
      </c>
      <c r="M20" s="178">
        <v>32</v>
      </c>
      <c r="N20" s="178">
        <v>32</v>
      </c>
      <c r="O20" s="178">
        <v>0</v>
      </c>
      <c r="P20" s="178">
        <v>80</v>
      </c>
      <c r="Q20" s="6" t="s">
        <v>718</v>
      </c>
      <c r="R20" s="417">
        <v>2</v>
      </c>
      <c r="S20" s="417">
        <v>2</v>
      </c>
      <c r="U20" s="417">
        <v>5</v>
      </c>
    </row>
    <row r="21" spans="1:21" ht="12.6" customHeight="1" x14ac:dyDescent="0.3">
      <c r="A21" s="890" t="s">
        <v>797</v>
      </c>
      <c r="B21" s="890"/>
      <c r="C21" s="890"/>
      <c r="D21" s="553">
        <v>6</v>
      </c>
      <c r="E21" s="308"/>
      <c r="F21" s="536"/>
      <c r="G21" s="308"/>
      <c r="H21" s="229">
        <v>2</v>
      </c>
      <c r="I21" s="536" t="s">
        <v>980</v>
      </c>
      <c r="J21" s="347" t="s">
        <v>996</v>
      </c>
      <c r="K21" s="17">
        <v>3</v>
      </c>
      <c r="L21" s="196">
        <v>80</v>
      </c>
      <c r="M21" s="178">
        <v>16</v>
      </c>
      <c r="N21" s="178">
        <v>0</v>
      </c>
      <c r="O21" s="178">
        <v>64</v>
      </c>
      <c r="P21" s="178">
        <v>64</v>
      </c>
      <c r="Q21" s="6" t="s">
        <v>983</v>
      </c>
      <c r="R21" s="417">
        <v>1</v>
      </c>
      <c r="S21" s="417">
        <v>0</v>
      </c>
      <c r="T21" s="417">
        <v>4</v>
      </c>
      <c r="U21" s="417">
        <v>4</v>
      </c>
    </row>
    <row r="22" spans="1:21" ht="12.6" customHeight="1" x14ac:dyDescent="0.3">
      <c r="A22" s="873" t="s">
        <v>945</v>
      </c>
      <c r="B22" s="873"/>
      <c r="C22" s="873"/>
      <c r="D22" s="554">
        <v>12</v>
      </c>
      <c r="E22" s="308"/>
      <c r="F22" s="536"/>
      <c r="G22" s="308"/>
      <c r="H22" s="229">
        <v>3</v>
      </c>
      <c r="I22" s="53" t="s">
        <v>698</v>
      </c>
      <c r="J22" s="32" t="s">
        <v>560</v>
      </c>
      <c r="K22" s="553">
        <v>4</v>
      </c>
      <c r="L22" s="196">
        <v>96</v>
      </c>
      <c r="M22" s="178">
        <v>32</v>
      </c>
      <c r="N22" s="178">
        <v>0</v>
      </c>
      <c r="O22" s="178">
        <v>64</v>
      </c>
      <c r="P22" s="178">
        <v>96</v>
      </c>
      <c r="Q22" s="7" t="s">
        <v>880</v>
      </c>
      <c r="R22" s="417">
        <v>2</v>
      </c>
      <c r="S22" s="417">
        <v>0</v>
      </c>
      <c r="T22" s="417">
        <v>4</v>
      </c>
      <c r="U22" s="417">
        <v>6</v>
      </c>
    </row>
    <row r="23" spans="1:21" ht="12.6" customHeight="1" x14ac:dyDescent="0.3">
      <c r="A23" s="873" t="s">
        <v>953</v>
      </c>
      <c r="B23" s="873"/>
      <c r="C23" s="873"/>
      <c r="D23" s="873"/>
      <c r="E23" s="873"/>
      <c r="F23" s="873"/>
      <c r="G23" s="873"/>
      <c r="H23" s="229">
        <v>3</v>
      </c>
      <c r="I23" s="53" t="s">
        <v>697</v>
      </c>
      <c r="J23" s="32" t="s">
        <v>559</v>
      </c>
      <c r="K23" s="17">
        <v>3</v>
      </c>
      <c r="L23" s="196">
        <v>80</v>
      </c>
      <c r="M23" s="178">
        <v>16</v>
      </c>
      <c r="N23" s="178">
        <v>0</v>
      </c>
      <c r="O23" s="178">
        <v>64</v>
      </c>
      <c r="P23" s="178">
        <v>64</v>
      </c>
      <c r="Q23" s="6" t="s">
        <v>983</v>
      </c>
      <c r="R23" s="417">
        <v>2</v>
      </c>
      <c r="S23" s="417">
        <v>2</v>
      </c>
      <c r="U23" s="417">
        <v>5</v>
      </c>
    </row>
    <row r="24" spans="1:21" ht="12.6" customHeight="1" x14ac:dyDescent="0.3">
      <c r="A24" s="873" t="s">
        <v>790</v>
      </c>
      <c r="B24" s="873"/>
      <c r="C24" s="873"/>
      <c r="D24" s="873"/>
      <c r="E24" s="873"/>
      <c r="F24" s="873"/>
      <c r="G24" s="873"/>
      <c r="H24" s="229">
        <v>4</v>
      </c>
      <c r="I24" s="17" t="s">
        <v>539</v>
      </c>
      <c r="J24" s="32" t="s">
        <v>540</v>
      </c>
      <c r="K24" s="17">
        <v>2</v>
      </c>
      <c r="L24" s="196">
        <v>48</v>
      </c>
      <c r="M24" s="178">
        <v>16</v>
      </c>
      <c r="N24" s="178">
        <v>32</v>
      </c>
      <c r="O24" s="178">
        <v>0</v>
      </c>
      <c r="P24" s="178">
        <v>48</v>
      </c>
      <c r="Q24" s="7" t="s">
        <v>656</v>
      </c>
      <c r="R24" s="417">
        <v>1</v>
      </c>
      <c r="S24" s="417">
        <v>2</v>
      </c>
      <c r="U24" s="417">
        <v>3</v>
      </c>
    </row>
    <row r="25" spans="1:21" ht="12.6" customHeight="1" x14ac:dyDescent="0.3">
      <c r="A25" s="890" t="s">
        <v>264</v>
      </c>
      <c r="B25" s="890"/>
      <c r="C25" s="890"/>
      <c r="D25" s="890"/>
      <c r="E25" s="890"/>
      <c r="F25" s="890"/>
      <c r="G25" s="890"/>
      <c r="H25" s="689" t="s">
        <v>78</v>
      </c>
      <c r="I25" s="609"/>
      <c r="J25" s="610"/>
      <c r="K25" s="260">
        <f t="shared" ref="K25:P25" si="1">SUM(K20:K24)</f>
        <v>15</v>
      </c>
      <c r="L25" s="260">
        <f t="shared" si="1"/>
        <v>368</v>
      </c>
      <c r="M25" s="225">
        <f t="shared" si="1"/>
        <v>112</v>
      </c>
      <c r="N25" s="225">
        <f t="shared" si="1"/>
        <v>64</v>
      </c>
      <c r="O25" s="225">
        <f t="shared" si="1"/>
        <v>192</v>
      </c>
      <c r="P25" s="225">
        <f t="shared" si="1"/>
        <v>352</v>
      </c>
      <c r="Q25" s="226" t="s">
        <v>984</v>
      </c>
      <c r="R25" s="417">
        <f>SUM(R20:R24)</f>
        <v>8</v>
      </c>
      <c r="S25" s="417">
        <f>SUM(S20:S24)</f>
        <v>6</v>
      </c>
      <c r="T25" s="417">
        <f>SUM(T20:T24)</f>
        <v>8</v>
      </c>
      <c r="U25" s="417">
        <f>SUM(U20:U24)</f>
        <v>23</v>
      </c>
    </row>
    <row r="26" spans="1:21" ht="12.6" customHeight="1" x14ac:dyDescent="0.3">
      <c r="A26" s="546">
        <v>1</v>
      </c>
      <c r="B26" s="546" t="s">
        <v>539</v>
      </c>
      <c r="C26" s="231" t="s">
        <v>540</v>
      </c>
      <c r="D26" s="311">
        <v>2</v>
      </c>
      <c r="E26" s="231"/>
      <c r="F26" s="536" t="s">
        <v>966</v>
      </c>
      <c r="G26" s="536" t="s">
        <v>656</v>
      </c>
      <c r="H26" s="863" t="s">
        <v>967</v>
      </c>
      <c r="I26" s="864"/>
      <c r="J26" s="864"/>
      <c r="K26" s="864"/>
      <c r="L26" s="864"/>
      <c r="M26" s="864"/>
      <c r="N26" s="864"/>
      <c r="O26" s="864"/>
      <c r="P26" s="864"/>
      <c r="Q26" s="865"/>
    </row>
    <row r="27" spans="1:21" ht="12.6" customHeight="1" x14ac:dyDescent="0.3">
      <c r="A27" s="546">
        <v>2</v>
      </c>
      <c r="B27" s="536" t="s">
        <v>980</v>
      </c>
      <c r="C27" s="347" t="s">
        <v>996</v>
      </c>
      <c r="D27" s="311">
        <v>3</v>
      </c>
      <c r="E27" s="231"/>
      <c r="F27" s="536" t="s">
        <v>966</v>
      </c>
      <c r="G27" s="6" t="s">
        <v>983</v>
      </c>
      <c r="H27" s="229">
        <v>2</v>
      </c>
      <c r="I27" s="579" t="s">
        <v>992</v>
      </c>
      <c r="J27" s="231" t="s">
        <v>952</v>
      </c>
      <c r="K27" s="536">
        <v>5</v>
      </c>
      <c r="L27" s="196">
        <v>160</v>
      </c>
      <c r="M27" s="195">
        <v>0</v>
      </c>
      <c r="N27" s="195">
        <v>160</v>
      </c>
      <c r="O27" s="195">
        <v>0</v>
      </c>
      <c r="P27" s="195">
        <v>80</v>
      </c>
      <c r="Q27" s="535" t="s">
        <v>742</v>
      </c>
      <c r="R27" s="417">
        <v>0</v>
      </c>
      <c r="S27" s="417">
        <v>15</v>
      </c>
      <c r="T27" s="417">
        <v>0</v>
      </c>
      <c r="U27" s="417">
        <v>5</v>
      </c>
    </row>
    <row r="28" spans="1:21" ht="12.6" customHeight="1" x14ac:dyDescent="0.3">
      <c r="A28" s="545">
        <v>3</v>
      </c>
      <c r="B28" s="53" t="s">
        <v>698</v>
      </c>
      <c r="C28" s="32" t="s">
        <v>560</v>
      </c>
      <c r="D28" s="553">
        <v>4</v>
      </c>
      <c r="E28" s="308"/>
      <c r="F28" s="536" t="s">
        <v>966</v>
      </c>
      <c r="G28" s="228" t="s">
        <v>719</v>
      </c>
      <c r="H28" s="689" t="s">
        <v>78</v>
      </c>
      <c r="I28" s="609"/>
      <c r="J28" s="610"/>
      <c r="K28" s="260">
        <f>SUM(K27:K27)</f>
        <v>5</v>
      </c>
      <c r="L28" s="260">
        <f>SUM(L27:L27)</f>
        <v>160</v>
      </c>
      <c r="M28" s="225">
        <f>SUM(M27:M27)</f>
        <v>0</v>
      </c>
      <c r="N28" s="225">
        <f>SUM(N27:N27)</f>
        <v>160</v>
      </c>
      <c r="O28" s="225">
        <f>SUM(O27:O27)</f>
        <v>0</v>
      </c>
      <c r="P28" s="225">
        <v>80</v>
      </c>
      <c r="Q28" s="226" t="s">
        <v>732</v>
      </c>
    </row>
    <row r="29" spans="1:21" ht="12.6" customHeight="1" x14ac:dyDescent="0.3">
      <c r="A29" s="890" t="s">
        <v>796</v>
      </c>
      <c r="B29" s="890"/>
      <c r="C29" s="890"/>
      <c r="D29" s="553">
        <v>9</v>
      </c>
      <c r="E29" s="308"/>
      <c r="F29" s="536"/>
      <c r="G29" s="308"/>
      <c r="H29" s="838" t="s">
        <v>212</v>
      </c>
      <c r="I29" s="839"/>
      <c r="J29" s="840"/>
      <c r="K29" s="328">
        <f>SUM(K18+K25+K28)</f>
        <v>32</v>
      </c>
      <c r="L29" s="328">
        <f t="shared" ref="L29:P29" si="2">SUM(L18+L25+L28)</f>
        <v>816</v>
      </c>
      <c r="M29" s="328">
        <f t="shared" si="2"/>
        <v>176</v>
      </c>
      <c r="N29" s="328">
        <f t="shared" si="2"/>
        <v>448</v>
      </c>
      <c r="O29" s="328">
        <f t="shared" si="2"/>
        <v>192</v>
      </c>
      <c r="P29" s="328">
        <f t="shared" si="2"/>
        <v>720</v>
      </c>
      <c r="Q29" s="230" t="s">
        <v>985</v>
      </c>
      <c r="R29" s="417">
        <f>SUM(R18+R25+R27)</f>
        <v>14</v>
      </c>
      <c r="S29" s="417">
        <f t="shared" ref="S29:U29" si="3">SUM(S18+S25+S27)</f>
        <v>33</v>
      </c>
      <c r="T29" s="417">
        <f t="shared" si="3"/>
        <v>8</v>
      </c>
      <c r="U29" s="417">
        <f t="shared" si="3"/>
        <v>46</v>
      </c>
    </row>
    <row r="30" spans="1:21" ht="12.6" customHeight="1" x14ac:dyDescent="0.3">
      <c r="A30" s="890" t="s">
        <v>145</v>
      </c>
      <c r="B30" s="890"/>
      <c r="C30" s="890"/>
      <c r="D30" s="890"/>
      <c r="E30" s="890"/>
      <c r="F30" s="890"/>
      <c r="G30" s="890"/>
      <c r="H30" s="866" t="s">
        <v>954</v>
      </c>
      <c r="I30" s="867"/>
      <c r="J30" s="867"/>
      <c r="K30" s="867"/>
      <c r="L30" s="867"/>
      <c r="M30" s="867"/>
      <c r="N30" s="867"/>
      <c r="O30" s="867"/>
      <c r="P30" s="867"/>
      <c r="Q30" s="867"/>
    </row>
    <row r="31" spans="1:21" ht="12.6" customHeight="1" x14ac:dyDescent="0.3">
      <c r="A31" s="149">
        <v>1</v>
      </c>
      <c r="B31" s="546" t="s">
        <v>715</v>
      </c>
      <c r="C31" s="231" t="s">
        <v>537</v>
      </c>
      <c r="D31" s="311" t="s">
        <v>976</v>
      </c>
      <c r="E31" s="535" t="s">
        <v>773</v>
      </c>
      <c r="F31" s="536" t="s">
        <v>7</v>
      </c>
      <c r="G31" s="536" t="s">
        <v>718</v>
      </c>
      <c r="H31" s="863" t="s">
        <v>965</v>
      </c>
      <c r="I31" s="864"/>
      <c r="J31" s="864"/>
      <c r="K31" s="864"/>
      <c r="L31" s="864"/>
      <c r="M31" s="864"/>
      <c r="N31" s="864"/>
      <c r="O31" s="864"/>
      <c r="P31" s="864"/>
      <c r="Q31" s="865"/>
    </row>
    <row r="32" spans="1:21" ht="12.6" customHeight="1" x14ac:dyDescent="0.3">
      <c r="A32" s="149">
        <v>2</v>
      </c>
      <c r="B32" s="53" t="s">
        <v>697</v>
      </c>
      <c r="C32" s="32" t="s">
        <v>1014</v>
      </c>
      <c r="D32" s="311">
        <v>3</v>
      </c>
      <c r="E32" s="536" t="s">
        <v>687</v>
      </c>
      <c r="F32" s="536" t="s">
        <v>7</v>
      </c>
      <c r="G32" s="6" t="s">
        <v>983</v>
      </c>
      <c r="H32" s="229">
        <v>1</v>
      </c>
      <c r="I32" s="17" t="s">
        <v>534</v>
      </c>
      <c r="J32" s="32" t="s">
        <v>710</v>
      </c>
      <c r="K32" s="17">
        <v>3</v>
      </c>
      <c r="L32" s="196">
        <v>64</v>
      </c>
      <c r="M32" s="178">
        <v>32</v>
      </c>
      <c r="N32" s="178">
        <v>32</v>
      </c>
      <c r="O32" s="178">
        <v>0</v>
      </c>
      <c r="P32" s="178">
        <v>80</v>
      </c>
      <c r="Q32" s="6" t="s">
        <v>718</v>
      </c>
      <c r="R32" s="417">
        <v>2</v>
      </c>
      <c r="S32" s="417">
        <v>2</v>
      </c>
      <c r="T32" s="417">
        <v>0</v>
      </c>
      <c r="U32" s="417">
        <v>5</v>
      </c>
    </row>
    <row r="33" spans="1:21" ht="12.6" customHeight="1" x14ac:dyDescent="0.3">
      <c r="A33" s="149">
        <v>3</v>
      </c>
      <c r="B33" s="53" t="s">
        <v>696</v>
      </c>
      <c r="C33" s="32" t="s">
        <v>558</v>
      </c>
      <c r="D33" s="311">
        <v>3</v>
      </c>
      <c r="E33" s="231"/>
      <c r="F33" s="536" t="s">
        <v>7</v>
      </c>
      <c r="G33" s="536" t="s">
        <v>718</v>
      </c>
      <c r="H33" s="229">
        <v>2</v>
      </c>
      <c r="I33" s="17" t="s">
        <v>536</v>
      </c>
      <c r="J33" s="32" t="s">
        <v>944</v>
      </c>
      <c r="K33" s="17">
        <v>3</v>
      </c>
      <c r="L33" s="196">
        <v>96</v>
      </c>
      <c r="M33" s="178">
        <v>0</v>
      </c>
      <c r="N33" s="178">
        <v>96</v>
      </c>
      <c r="O33" s="178">
        <v>0</v>
      </c>
      <c r="P33" s="178">
        <v>48</v>
      </c>
      <c r="Q33" s="21" t="s">
        <v>646</v>
      </c>
      <c r="R33" s="417">
        <v>0</v>
      </c>
      <c r="S33" s="417">
        <v>6</v>
      </c>
      <c r="T33" s="417">
        <v>0</v>
      </c>
      <c r="U33" s="417">
        <v>3</v>
      </c>
    </row>
    <row r="34" spans="1:21" ht="12.6" customHeight="1" x14ac:dyDescent="0.3">
      <c r="A34" s="890" t="s">
        <v>797</v>
      </c>
      <c r="B34" s="890"/>
      <c r="C34" s="890"/>
      <c r="D34" s="554">
        <v>6</v>
      </c>
      <c r="E34" s="308"/>
      <c r="F34" s="536"/>
      <c r="G34" s="308"/>
      <c r="H34" s="229">
        <v>3</v>
      </c>
      <c r="I34" s="17" t="s">
        <v>715</v>
      </c>
      <c r="J34" s="32" t="s">
        <v>537</v>
      </c>
      <c r="K34" s="17">
        <v>3</v>
      </c>
      <c r="L34" s="227">
        <v>64</v>
      </c>
      <c r="M34" s="544">
        <v>0</v>
      </c>
      <c r="N34" s="544">
        <v>64</v>
      </c>
      <c r="O34" s="544">
        <v>0</v>
      </c>
      <c r="P34" s="178">
        <v>80</v>
      </c>
      <c r="Q34" s="6" t="s">
        <v>718</v>
      </c>
      <c r="R34" s="417">
        <v>2</v>
      </c>
      <c r="S34" s="417">
        <v>2</v>
      </c>
      <c r="T34" s="417">
        <v>0</v>
      </c>
      <c r="U34" s="417">
        <v>5</v>
      </c>
    </row>
    <row r="35" spans="1:21" ht="12.6" customHeight="1" x14ac:dyDescent="0.3">
      <c r="A35" s="874" t="s">
        <v>960</v>
      </c>
      <c r="B35" s="874"/>
      <c r="C35" s="874"/>
      <c r="D35" s="554">
        <v>15</v>
      </c>
      <c r="E35" s="308"/>
      <c r="F35" s="536"/>
      <c r="G35" s="308"/>
      <c r="H35" s="229">
        <v>4</v>
      </c>
      <c r="I35" s="536" t="s">
        <v>541</v>
      </c>
      <c r="J35" s="231" t="s">
        <v>542</v>
      </c>
      <c r="K35" s="311">
        <v>3</v>
      </c>
      <c r="L35" s="196">
        <v>64</v>
      </c>
      <c r="M35" s="178">
        <v>32</v>
      </c>
      <c r="N35" s="178">
        <v>32</v>
      </c>
      <c r="O35" s="178">
        <v>0</v>
      </c>
      <c r="P35" s="178">
        <v>80</v>
      </c>
      <c r="Q35" s="6" t="s">
        <v>718</v>
      </c>
      <c r="R35" s="417">
        <v>2</v>
      </c>
      <c r="S35" s="417">
        <v>2</v>
      </c>
      <c r="T35" s="417">
        <v>0</v>
      </c>
      <c r="U35" s="417">
        <v>5</v>
      </c>
    </row>
    <row r="36" spans="1:21" ht="12.6" customHeight="1" x14ac:dyDescent="0.3">
      <c r="A36" s="873" t="s">
        <v>952</v>
      </c>
      <c r="B36" s="873"/>
      <c r="C36" s="873"/>
      <c r="D36" s="873"/>
      <c r="E36" s="873"/>
      <c r="F36" s="873"/>
      <c r="G36" s="873"/>
      <c r="H36" s="689" t="s">
        <v>78</v>
      </c>
      <c r="I36" s="609"/>
      <c r="J36" s="610"/>
      <c r="K36" s="260">
        <f t="shared" ref="K36:P36" si="4">SUM(K32:K35)</f>
        <v>12</v>
      </c>
      <c r="L36" s="45">
        <f t="shared" si="4"/>
        <v>288</v>
      </c>
      <c r="M36" s="4">
        <f t="shared" si="4"/>
        <v>64</v>
      </c>
      <c r="N36" s="4">
        <f t="shared" si="4"/>
        <v>224</v>
      </c>
      <c r="O36" s="4">
        <f t="shared" si="4"/>
        <v>0</v>
      </c>
      <c r="P36" s="4">
        <f t="shared" si="4"/>
        <v>288</v>
      </c>
      <c r="Q36" s="150" t="s">
        <v>968</v>
      </c>
      <c r="R36" s="417">
        <f>SUM(R32:R35)</f>
        <v>6</v>
      </c>
      <c r="S36" s="417">
        <f>SUM(S32:S35)</f>
        <v>12</v>
      </c>
      <c r="T36" s="417">
        <f>SUM(T32:T35)</f>
        <v>0</v>
      </c>
      <c r="U36" s="417">
        <f>SUM(U32:U35)</f>
        <v>18</v>
      </c>
    </row>
    <row r="37" spans="1:21" ht="12.6" customHeight="1" x14ac:dyDescent="0.3">
      <c r="A37" s="545">
        <v>1</v>
      </c>
      <c r="B37" s="579" t="s">
        <v>992</v>
      </c>
      <c r="C37" s="231" t="s">
        <v>952</v>
      </c>
      <c r="D37" s="311">
        <v>5</v>
      </c>
      <c r="E37" s="228"/>
      <c r="F37" s="536" t="s">
        <v>7</v>
      </c>
      <c r="G37" s="536" t="s">
        <v>843</v>
      </c>
      <c r="H37" s="863" t="s">
        <v>966</v>
      </c>
      <c r="I37" s="864"/>
      <c r="J37" s="864"/>
      <c r="K37" s="864"/>
      <c r="L37" s="864"/>
      <c r="M37" s="864"/>
      <c r="N37" s="864"/>
      <c r="O37" s="864"/>
      <c r="P37" s="864"/>
      <c r="Q37" s="865"/>
    </row>
    <row r="38" spans="1:21" ht="12.6" customHeight="1" x14ac:dyDescent="0.3">
      <c r="A38" s="894" t="s">
        <v>961</v>
      </c>
      <c r="B38" s="894"/>
      <c r="C38" s="894"/>
      <c r="D38" s="553">
        <v>5</v>
      </c>
      <c r="E38" s="308"/>
      <c r="F38" s="536"/>
      <c r="G38" s="308"/>
      <c r="H38" s="229">
        <v>1</v>
      </c>
      <c r="I38" s="145" t="s">
        <v>715</v>
      </c>
      <c r="J38" s="19" t="s">
        <v>709</v>
      </c>
      <c r="K38" s="15">
        <v>3</v>
      </c>
      <c r="L38" s="196">
        <v>64</v>
      </c>
      <c r="M38" s="195">
        <v>32</v>
      </c>
      <c r="N38" s="178">
        <v>32</v>
      </c>
      <c r="O38" s="178">
        <v>0</v>
      </c>
      <c r="P38" s="178">
        <v>80</v>
      </c>
      <c r="Q38" s="6" t="s">
        <v>718</v>
      </c>
      <c r="R38" s="417">
        <v>2</v>
      </c>
      <c r="S38" s="417">
        <v>2</v>
      </c>
      <c r="T38" s="417">
        <v>0</v>
      </c>
      <c r="U38" s="417">
        <v>5</v>
      </c>
    </row>
    <row r="39" spans="1:21" ht="12.6" customHeight="1" x14ac:dyDescent="0.3">
      <c r="A39" s="874" t="s">
        <v>192</v>
      </c>
      <c r="B39" s="874"/>
      <c r="C39" s="874"/>
      <c r="D39" s="554">
        <v>32</v>
      </c>
      <c r="E39" s="308"/>
      <c r="F39" s="536"/>
      <c r="G39" s="308"/>
      <c r="H39" s="229">
        <v>2</v>
      </c>
      <c r="I39" s="53" t="s">
        <v>695</v>
      </c>
      <c r="J39" s="32" t="s">
        <v>557</v>
      </c>
      <c r="K39" s="17">
        <v>2</v>
      </c>
      <c r="L39" s="196">
        <v>64</v>
      </c>
      <c r="M39" s="195">
        <v>0</v>
      </c>
      <c r="N39" s="178">
        <v>0</v>
      </c>
      <c r="O39" s="178">
        <v>64</v>
      </c>
      <c r="P39" s="178">
        <v>32</v>
      </c>
      <c r="Q39" s="7" t="s">
        <v>648</v>
      </c>
      <c r="R39" s="417">
        <v>2</v>
      </c>
      <c r="S39" s="417">
        <v>2</v>
      </c>
      <c r="T39" s="417">
        <v>4</v>
      </c>
      <c r="U39" s="417">
        <v>2</v>
      </c>
    </row>
    <row r="40" spans="1:21" ht="12.6" customHeight="1" x14ac:dyDescent="0.3">
      <c r="A40" s="874" t="s">
        <v>954</v>
      </c>
      <c r="B40" s="874"/>
      <c r="C40" s="874"/>
      <c r="D40" s="874"/>
      <c r="E40" s="874"/>
      <c r="F40" s="874"/>
      <c r="G40" s="874"/>
      <c r="H40" s="229">
        <v>3</v>
      </c>
      <c r="I40" s="53" t="s">
        <v>698</v>
      </c>
      <c r="J40" s="32" t="s">
        <v>560</v>
      </c>
      <c r="K40" s="553">
        <v>4</v>
      </c>
      <c r="L40" s="196">
        <v>96</v>
      </c>
      <c r="M40" s="195">
        <v>32</v>
      </c>
      <c r="N40" s="178">
        <v>0</v>
      </c>
      <c r="O40" s="178">
        <v>64</v>
      </c>
      <c r="P40" s="178">
        <v>96</v>
      </c>
      <c r="Q40" s="7" t="s">
        <v>880</v>
      </c>
      <c r="R40" s="417">
        <v>2</v>
      </c>
      <c r="S40" s="417">
        <v>4</v>
      </c>
      <c r="T40" s="417">
        <v>4</v>
      </c>
      <c r="U40" s="417">
        <v>6</v>
      </c>
    </row>
    <row r="41" spans="1:21" ht="12.6" customHeight="1" x14ac:dyDescent="0.3">
      <c r="A41" s="873" t="s">
        <v>790</v>
      </c>
      <c r="B41" s="873"/>
      <c r="C41" s="873"/>
      <c r="D41" s="873"/>
      <c r="E41" s="873"/>
      <c r="F41" s="873"/>
      <c r="G41" s="873"/>
      <c r="H41" s="229">
        <v>3</v>
      </c>
      <c r="I41" s="228" t="s">
        <v>535</v>
      </c>
      <c r="J41" s="308" t="s">
        <v>949</v>
      </c>
      <c r="K41" s="17">
        <v>2</v>
      </c>
      <c r="L41" s="196">
        <v>64</v>
      </c>
      <c r="M41" s="195">
        <v>0</v>
      </c>
      <c r="N41" s="178">
        <v>64</v>
      </c>
      <c r="O41" s="178">
        <v>0</v>
      </c>
      <c r="P41" s="178">
        <v>32</v>
      </c>
      <c r="Q41" s="6" t="s">
        <v>641</v>
      </c>
      <c r="R41" s="417">
        <v>2</v>
      </c>
      <c r="S41" s="417">
        <v>2</v>
      </c>
      <c r="U41" s="417">
        <v>5</v>
      </c>
    </row>
    <row r="42" spans="1:21" ht="12.6" customHeight="1" x14ac:dyDescent="0.3">
      <c r="A42" s="890" t="s">
        <v>264</v>
      </c>
      <c r="B42" s="890"/>
      <c r="C42" s="890"/>
      <c r="D42" s="890"/>
      <c r="E42" s="890"/>
      <c r="F42" s="890"/>
      <c r="G42" s="890"/>
      <c r="H42" s="229">
        <v>4</v>
      </c>
      <c r="I42" s="17" t="s">
        <v>539</v>
      </c>
      <c r="J42" s="32" t="s">
        <v>540</v>
      </c>
      <c r="K42" s="17">
        <v>2</v>
      </c>
      <c r="L42" s="196">
        <v>48</v>
      </c>
      <c r="M42" s="195">
        <v>16</v>
      </c>
      <c r="N42" s="178">
        <v>32</v>
      </c>
      <c r="O42" s="178">
        <v>0</v>
      </c>
      <c r="P42" s="178">
        <v>48</v>
      </c>
      <c r="Q42" s="7" t="s">
        <v>656</v>
      </c>
      <c r="R42" s="417">
        <v>1</v>
      </c>
      <c r="S42" s="417">
        <v>2</v>
      </c>
      <c r="U42" s="417">
        <v>3</v>
      </c>
    </row>
    <row r="43" spans="1:21" ht="12.6" customHeight="1" x14ac:dyDescent="0.3">
      <c r="A43" s="545">
        <v>1</v>
      </c>
      <c r="B43" s="546" t="s">
        <v>539</v>
      </c>
      <c r="C43" s="231" t="s">
        <v>540</v>
      </c>
      <c r="D43" s="311">
        <v>2</v>
      </c>
      <c r="E43" s="231"/>
      <c r="F43" s="536" t="s">
        <v>966</v>
      </c>
      <c r="G43" s="536" t="s">
        <v>656</v>
      </c>
      <c r="H43" s="689" t="s">
        <v>78</v>
      </c>
      <c r="I43" s="609"/>
      <c r="J43" s="610"/>
      <c r="K43" s="260">
        <f t="shared" ref="K43:P43" si="5">SUM(K38:K42)</f>
        <v>13</v>
      </c>
      <c r="L43" s="260">
        <f t="shared" si="5"/>
        <v>336</v>
      </c>
      <c r="M43" s="260">
        <f t="shared" si="5"/>
        <v>80</v>
      </c>
      <c r="N43" s="225">
        <f t="shared" si="5"/>
        <v>128</v>
      </c>
      <c r="O43" s="225">
        <f t="shared" si="5"/>
        <v>128</v>
      </c>
      <c r="P43" s="225">
        <f t="shared" si="5"/>
        <v>288</v>
      </c>
      <c r="Q43" s="226" t="s">
        <v>986</v>
      </c>
      <c r="R43" s="417">
        <f>SUM(R38:R42)</f>
        <v>9</v>
      </c>
      <c r="S43" s="417">
        <f>SUM(S38:S42)</f>
        <v>12</v>
      </c>
      <c r="T43" s="417">
        <f>SUM(T38:T42)</f>
        <v>8</v>
      </c>
      <c r="U43" s="417">
        <f>SUM(U38:U42)</f>
        <v>21</v>
      </c>
    </row>
    <row r="44" spans="1:21" ht="12.6" customHeight="1" x14ac:dyDescent="0.3">
      <c r="A44" s="545">
        <v>2</v>
      </c>
      <c r="B44" s="53" t="s">
        <v>698</v>
      </c>
      <c r="C44" s="32" t="s">
        <v>1015</v>
      </c>
      <c r="D44" s="553">
        <v>4</v>
      </c>
      <c r="E44" s="308"/>
      <c r="F44" s="536" t="s">
        <v>966</v>
      </c>
      <c r="G44" s="228" t="s">
        <v>719</v>
      </c>
      <c r="H44" s="863" t="s">
        <v>967</v>
      </c>
      <c r="I44" s="864"/>
      <c r="J44" s="864"/>
      <c r="K44" s="864"/>
      <c r="L44" s="864"/>
      <c r="M44" s="864"/>
      <c r="N44" s="864"/>
      <c r="O44" s="864"/>
      <c r="P44" s="864"/>
      <c r="Q44" s="865"/>
    </row>
    <row r="45" spans="1:21" ht="12.6" customHeight="1" x14ac:dyDescent="0.3">
      <c r="A45" s="890" t="s">
        <v>796</v>
      </c>
      <c r="B45" s="890"/>
      <c r="C45" s="890"/>
      <c r="D45" s="554">
        <v>6</v>
      </c>
      <c r="E45" s="308"/>
      <c r="F45" s="308"/>
      <c r="G45" s="308"/>
      <c r="H45" s="229">
        <v>2</v>
      </c>
      <c r="I45" s="228" t="s">
        <v>687</v>
      </c>
      <c r="J45" s="308" t="s">
        <v>549</v>
      </c>
      <c r="K45" s="536">
        <v>1</v>
      </c>
      <c r="L45" s="196">
        <v>0</v>
      </c>
      <c r="M45" s="195">
        <v>0</v>
      </c>
      <c r="N45" s="195">
        <v>0</v>
      </c>
      <c r="O45" s="195">
        <v>0</v>
      </c>
      <c r="P45" s="195">
        <v>0</v>
      </c>
      <c r="Q45" s="535" t="s">
        <v>970</v>
      </c>
    </row>
    <row r="46" spans="1:21" ht="12.6" customHeight="1" x14ac:dyDescent="0.3">
      <c r="A46" s="890" t="s">
        <v>145</v>
      </c>
      <c r="B46" s="890"/>
      <c r="C46" s="890"/>
      <c r="D46" s="890"/>
      <c r="E46" s="890"/>
      <c r="F46" s="890"/>
      <c r="G46" s="890"/>
      <c r="H46" s="229">
        <v>2</v>
      </c>
      <c r="I46" s="546" t="s">
        <v>1013</v>
      </c>
      <c r="J46" s="143" t="s">
        <v>561</v>
      </c>
      <c r="K46" s="536">
        <v>5</v>
      </c>
      <c r="L46" s="196">
        <v>240</v>
      </c>
      <c r="M46" s="195">
        <v>0</v>
      </c>
      <c r="N46" s="195">
        <v>240</v>
      </c>
      <c r="O46" s="195">
        <v>0</v>
      </c>
      <c r="P46" s="195">
        <v>0</v>
      </c>
      <c r="Q46" s="535" t="s">
        <v>972</v>
      </c>
      <c r="R46" s="417">
        <v>0</v>
      </c>
      <c r="S46" s="417">
        <v>15</v>
      </c>
      <c r="T46" s="417">
        <v>0</v>
      </c>
      <c r="U46" s="417">
        <v>0</v>
      </c>
    </row>
    <row r="47" spans="1:21" ht="12.6" customHeight="1" x14ac:dyDescent="0.3">
      <c r="A47" s="546">
        <v>1</v>
      </c>
      <c r="B47" s="53" t="s">
        <v>696</v>
      </c>
      <c r="C47" s="32" t="s">
        <v>558</v>
      </c>
      <c r="D47" s="311">
        <v>3</v>
      </c>
      <c r="E47" s="231"/>
      <c r="F47" s="231"/>
      <c r="G47" s="536" t="s">
        <v>718</v>
      </c>
      <c r="H47" s="689" t="s">
        <v>78</v>
      </c>
      <c r="I47" s="609"/>
      <c r="J47" s="610"/>
      <c r="K47" s="260">
        <v>6</v>
      </c>
      <c r="L47" s="260">
        <f>SUM(L46:L46)</f>
        <v>240</v>
      </c>
      <c r="M47" s="225">
        <f>SUM(M46:M46)</f>
        <v>0</v>
      </c>
      <c r="N47" s="225">
        <f>SUM(N46:N46)</f>
        <v>240</v>
      </c>
      <c r="O47" s="225">
        <f>SUM(O46:O46)</f>
        <v>0</v>
      </c>
      <c r="P47" s="225">
        <v>80</v>
      </c>
      <c r="Q47" s="226" t="s">
        <v>842</v>
      </c>
    </row>
    <row r="48" spans="1:21" ht="12.6" customHeight="1" x14ac:dyDescent="0.3">
      <c r="A48" s="149">
        <v>2</v>
      </c>
      <c r="B48" s="546" t="s">
        <v>715</v>
      </c>
      <c r="C48" s="231" t="s">
        <v>537</v>
      </c>
      <c r="D48" s="311">
        <v>3</v>
      </c>
      <c r="E48" s="535" t="s">
        <v>773</v>
      </c>
      <c r="F48" s="536" t="s">
        <v>7</v>
      </c>
      <c r="G48" s="536" t="s">
        <v>718</v>
      </c>
      <c r="H48" s="838" t="s">
        <v>212</v>
      </c>
      <c r="I48" s="839"/>
      <c r="J48" s="840"/>
      <c r="K48" s="328">
        <f t="shared" ref="K48:P48" si="6">SUM(K36+K43+K47)</f>
        <v>31</v>
      </c>
      <c r="L48" s="328">
        <f t="shared" si="6"/>
        <v>864</v>
      </c>
      <c r="M48" s="328">
        <f t="shared" si="6"/>
        <v>144</v>
      </c>
      <c r="N48" s="328">
        <f t="shared" si="6"/>
        <v>592</v>
      </c>
      <c r="O48" s="328">
        <f t="shared" si="6"/>
        <v>128</v>
      </c>
      <c r="P48" s="328">
        <f t="shared" si="6"/>
        <v>656</v>
      </c>
      <c r="Q48" s="230" t="s">
        <v>987</v>
      </c>
      <c r="R48" s="417">
        <f>SUM(R36+R43+R46)</f>
        <v>15</v>
      </c>
      <c r="S48" s="417">
        <f t="shared" ref="S48:U48" si="7">SUM(S36+S43+S46)</f>
        <v>39</v>
      </c>
      <c r="T48" s="417">
        <f t="shared" si="7"/>
        <v>8</v>
      </c>
      <c r="U48" s="417">
        <f t="shared" si="7"/>
        <v>39</v>
      </c>
    </row>
    <row r="49" spans="1:17" ht="12.6" customHeight="1" x14ac:dyDescent="0.3">
      <c r="A49" s="149">
        <v>3</v>
      </c>
      <c r="B49" s="53" t="s">
        <v>697</v>
      </c>
      <c r="C49" s="32" t="s">
        <v>1014</v>
      </c>
      <c r="D49" s="311">
        <v>3</v>
      </c>
      <c r="E49" s="231"/>
      <c r="F49" s="536" t="s">
        <v>7</v>
      </c>
      <c r="G49" s="6" t="s">
        <v>983</v>
      </c>
    </row>
    <row r="50" spans="1:17" ht="12.6" customHeight="1" x14ac:dyDescent="0.3">
      <c r="A50" s="890" t="s">
        <v>797</v>
      </c>
      <c r="B50" s="890"/>
      <c r="C50" s="890"/>
      <c r="D50" s="553">
        <v>3</v>
      </c>
      <c r="E50" s="308"/>
      <c r="F50" s="308"/>
      <c r="G50" s="308"/>
      <c r="H50" s="722" t="s">
        <v>447</v>
      </c>
      <c r="I50" s="716"/>
      <c r="J50" s="716"/>
      <c r="K50" s="716"/>
      <c r="L50" s="405"/>
      <c r="N50" s="190"/>
    </row>
    <row r="51" spans="1:17" ht="12.6" customHeight="1" x14ac:dyDescent="0.3">
      <c r="A51" s="874" t="s">
        <v>960</v>
      </c>
      <c r="B51" s="874"/>
      <c r="C51" s="874"/>
      <c r="D51" s="554">
        <v>9</v>
      </c>
      <c r="E51" s="308"/>
      <c r="F51" s="308"/>
      <c r="G51" s="308"/>
      <c r="J51" s="514" t="s">
        <v>181</v>
      </c>
      <c r="L51" s="646" t="s">
        <v>180</v>
      </c>
      <c r="M51" s="646"/>
      <c r="N51" s="646"/>
      <c r="O51" s="646"/>
      <c r="P51" s="646"/>
      <c r="Q51" s="646"/>
    </row>
    <row r="52" spans="1:17" ht="12.6" customHeight="1" x14ac:dyDescent="0.3">
      <c r="A52" s="873" t="s">
        <v>948</v>
      </c>
      <c r="B52" s="873"/>
      <c r="C52" s="873"/>
      <c r="D52" s="873"/>
      <c r="E52" s="873"/>
      <c r="F52" s="873"/>
      <c r="G52" s="873"/>
      <c r="H52" s="633" t="s">
        <v>182</v>
      </c>
      <c r="I52" s="716"/>
      <c r="J52" s="716"/>
      <c r="K52" s="716"/>
      <c r="L52" s="405"/>
      <c r="N52" s="190"/>
    </row>
    <row r="53" spans="1:17" ht="12.6" customHeight="1" x14ac:dyDescent="0.3">
      <c r="A53" s="890" t="s">
        <v>264</v>
      </c>
      <c r="B53" s="890"/>
      <c r="C53" s="890"/>
      <c r="D53" s="890"/>
      <c r="E53" s="890"/>
      <c r="F53" s="890"/>
      <c r="G53" s="890"/>
      <c r="I53" s="515"/>
      <c r="J53" s="633" t="s">
        <v>183</v>
      </c>
      <c r="K53" s="716"/>
      <c r="L53" s="646" t="s">
        <v>1040</v>
      </c>
      <c r="M53" s="646"/>
      <c r="N53" s="646"/>
      <c r="O53" s="646"/>
      <c r="P53" s="646"/>
      <c r="Q53" s="646"/>
    </row>
    <row r="54" spans="1:17" ht="12.6" customHeight="1" x14ac:dyDescent="0.3">
      <c r="A54" s="544">
        <v>1</v>
      </c>
      <c r="B54" s="580" t="s">
        <v>535</v>
      </c>
      <c r="C54" s="308" t="s">
        <v>949</v>
      </c>
      <c r="D54" s="553">
        <v>2</v>
      </c>
      <c r="E54" s="308"/>
      <c r="F54" s="536" t="s">
        <v>966</v>
      </c>
      <c r="G54" s="228" t="s">
        <v>656</v>
      </c>
    </row>
    <row r="55" spans="1:17" ht="12.6" customHeight="1" x14ac:dyDescent="0.3">
      <c r="A55" s="890" t="s">
        <v>796</v>
      </c>
      <c r="B55" s="890"/>
      <c r="C55" s="890"/>
      <c r="D55" s="553">
        <v>2</v>
      </c>
      <c r="E55" s="308"/>
      <c r="F55" s="308"/>
      <c r="G55" s="308"/>
      <c r="I55" s="515"/>
      <c r="J55" s="633" t="s">
        <v>287</v>
      </c>
      <c r="K55" s="716"/>
      <c r="L55" s="646" t="s">
        <v>752</v>
      </c>
      <c r="M55" s="646"/>
      <c r="N55" s="646"/>
      <c r="O55" s="646"/>
      <c r="P55" s="646"/>
      <c r="Q55" s="646"/>
    </row>
    <row r="56" spans="1:17" ht="12.6" customHeight="1" x14ac:dyDescent="0.3">
      <c r="A56" s="890" t="s">
        <v>145</v>
      </c>
      <c r="B56" s="890"/>
      <c r="C56" s="890"/>
      <c r="D56" s="890"/>
      <c r="E56" s="890"/>
      <c r="F56" s="890"/>
      <c r="G56" s="890"/>
    </row>
    <row r="57" spans="1:17" ht="12.6" customHeight="1" x14ac:dyDescent="0.3">
      <c r="A57" s="544">
        <v>1</v>
      </c>
      <c r="B57" s="53" t="s">
        <v>695</v>
      </c>
      <c r="C57" s="32" t="s">
        <v>557</v>
      </c>
      <c r="D57" s="553">
        <v>2</v>
      </c>
      <c r="E57" s="228" t="s">
        <v>534</v>
      </c>
      <c r="F57" s="536" t="s">
        <v>7</v>
      </c>
      <c r="G57" s="228" t="s">
        <v>641</v>
      </c>
    </row>
    <row r="58" spans="1:17" ht="12.6" customHeight="1" x14ac:dyDescent="0.3">
      <c r="A58" s="544">
        <v>2</v>
      </c>
      <c r="B58" s="536" t="s">
        <v>981</v>
      </c>
      <c r="C58" s="231" t="s">
        <v>982</v>
      </c>
      <c r="D58" s="553">
        <v>2</v>
      </c>
      <c r="E58" s="228"/>
      <c r="F58" s="536" t="s">
        <v>7</v>
      </c>
      <c r="G58" s="228" t="s">
        <v>656</v>
      </c>
    </row>
    <row r="59" spans="1:17" ht="12.6" customHeight="1" x14ac:dyDescent="0.3">
      <c r="A59" s="890" t="s">
        <v>797</v>
      </c>
      <c r="B59" s="890"/>
      <c r="C59" s="890"/>
      <c r="D59" s="554">
        <v>2</v>
      </c>
      <c r="E59" s="308"/>
      <c r="F59" s="228"/>
      <c r="G59" s="308"/>
    </row>
    <row r="60" spans="1:17" ht="12.6" customHeight="1" x14ac:dyDescent="0.3">
      <c r="A60" s="874" t="s">
        <v>962</v>
      </c>
      <c r="B60" s="874"/>
      <c r="C60" s="874"/>
      <c r="D60" s="554">
        <v>4</v>
      </c>
      <c r="E60" s="308"/>
      <c r="F60" s="228"/>
      <c r="G60" s="308"/>
    </row>
    <row r="61" spans="1:17" ht="12.6" customHeight="1" x14ac:dyDescent="0.3">
      <c r="A61" s="874" t="s">
        <v>950</v>
      </c>
      <c r="B61" s="874"/>
      <c r="C61" s="874"/>
      <c r="D61" s="874"/>
      <c r="E61" s="874"/>
      <c r="F61" s="874"/>
      <c r="G61" s="874"/>
    </row>
    <row r="62" spans="1:17" ht="12.6" customHeight="1" x14ac:dyDescent="0.3">
      <c r="A62" s="544">
        <v>1</v>
      </c>
      <c r="B62" s="545" t="s">
        <v>687</v>
      </c>
      <c r="C62" s="308" t="s">
        <v>549</v>
      </c>
      <c r="D62" s="553">
        <v>1</v>
      </c>
      <c r="E62" s="308"/>
      <c r="F62" s="228" t="s">
        <v>7</v>
      </c>
      <c r="G62" s="308"/>
    </row>
    <row r="63" spans="1:17" ht="12.6" customHeight="1" x14ac:dyDescent="0.3">
      <c r="A63" s="149">
        <v>2</v>
      </c>
      <c r="B63" s="546" t="s">
        <v>1013</v>
      </c>
      <c r="C63" s="143" t="s">
        <v>561</v>
      </c>
      <c r="D63" s="311">
        <v>5</v>
      </c>
      <c r="E63" s="231"/>
      <c r="F63" s="277" t="s">
        <v>7</v>
      </c>
      <c r="G63" s="536" t="s">
        <v>842</v>
      </c>
    </row>
    <row r="64" spans="1:17" ht="12.6" customHeight="1" x14ac:dyDescent="0.3">
      <c r="A64" s="879" t="s">
        <v>963</v>
      </c>
      <c r="B64" s="880"/>
      <c r="C64" s="881"/>
      <c r="D64" s="311" t="s">
        <v>964</v>
      </c>
      <c r="E64" s="231"/>
      <c r="F64" s="555"/>
      <c r="G64" s="536"/>
    </row>
    <row r="65" spans="1:7" ht="12.6" customHeight="1" x14ac:dyDescent="0.3">
      <c r="A65" s="874" t="s">
        <v>192</v>
      </c>
      <c r="B65" s="874"/>
      <c r="C65" s="874"/>
      <c r="D65" s="554">
        <v>31</v>
      </c>
      <c r="E65" s="308"/>
      <c r="F65" s="555"/>
      <c r="G65" s="308"/>
    </row>
    <row r="66" spans="1:7" x14ac:dyDescent="0.3">
      <c r="F66" s="514"/>
    </row>
    <row r="67" spans="1:7" x14ac:dyDescent="0.3">
      <c r="A67" s="888" t="s">
        <v>193</v>
      </c>
      <c r="B67" s="888"/>
      <c r="C67" s="888"/>
      <c r="D67" s="888"/>
      <c r="E67" s="888"/>
      <c r="F67" s="888"/>
      <c r="G67" s="888"/>
    </row>
    <row r="68" spans="1:7" x14ac:dyDescent="0.3">
      <c r="F68" s="514"/>
    </row>
    <row r="69" spans="1:7" x14ac:dyDescent="0.3">
      <c r="A69" s="886" t="s">
        <v>23</v>
      </c>
      <c r="B69" s="882" t="s">
        <v>951</v>
      </c>
      <c r="C69" s="883"/>
      <c r="D69" s="889" t="s">
        <v>195</v>
      </c>
      <c r="E69" s="889"/>
      <c r="F69" s="875" t="s">
        <v>197</v>
      </c>
      <c r="G69" s="876"/>
    </row>
    <row r="70" spans="1:7" ht="45" x14ac:dyDescent="0.3">
      <c r="A70" s="887"/>
      <c r="B70" s="884"/>
      <c r="C70" s="885"/>
      <c r="D70" s="556" t="s">
        <v>955</v>
      </c>
      <c r="E70" s="557" t="s">
        <v>956</v>
      </c>
      <c r="F70" s="557" t="s">
        <v>955</v>
      </c>
      <c r="G70" s="557" t="s">
        <v>956</v>
      </c>
    </row>
    <row r="71" spans="1:7" x14ac:dyDescent="0.3">
      <c r="A71" s="544">
        <v>1</v>
      </c>
      <c r="B71" s="894" t="s">
        <v>943</v>
      </c>
      <c r="C71" s="894"/>
      <c r="D71" s="558">
        <v>12</v>
      </c>
      <c r="E71" s="536">
        <v>12</v>
      </c>
      <c r="F71" s="229">
        <v>37.5</v>
      </c>
      <c r="G71" s="536">
        <v>39</v>
      </c>
    </row>
    <row r="72" spans="1:7" x14ac:dyDescent="0.3">
      <c r="A72" s="544">
        <v>2</v>
      </c>
      <c r="B72" s="894" t="s">
        <v>790</v>
      </c>
      <c r="C72" s="894"/>
      <c r="D72" s="558">
        <v>15</v>
      </c>
      <c r="E72" s="536">
        <v>9</v>
      </c>
      <c r="F72" s="229">
        <v>47</v>
      </c>
      <c r="G72" s="536">
        <v>29</v>
      </c>
    </row>
    <row r="73" spans="1:7" x14ac:dyDescent="0.3">
      <c r="A73" s="544">
        <v>3</v>
      </c>
      <c r="B73" s="877" t="s">
        <v>948</v>
      </c>
      <c r="C73" s="878"/>
      <c r="D73" s="558"/>
      <c r="E73" s="536">
        <v>4</v>
      </c>
      <c r="F73" s="229"/>
      <c r="G73" s="536">
        <v>13</v>
      </c>
    </row>
    <row r="74" spans="1:7" x14ac:dyDescent="0.3">
      <c r="A74" s="544"/>
      <c r="B74" s="877" t="s">
        <v>952</v>
      </c>
      <c r="C74" s="878"/>
      <c r="D74" s="558">
        <v>5</v>
      </c>
      <c r="E74" s="536"/>
      <c r="F74" s="229">
        <v>15.5</v>
      </c>
      <c r="G74" s="536"/>
    </row>
    <row r="75" spans="1:7" x14ac:dyDescent="0.3">
      <c r="A75" s="544">
        <v>4</v>
      </c>
      <c r="B75" s="894" t="s">
        <v>950</v>
      </c>
      <c r="C75" s="894"/>
      <c r="D75" s="558"/>
      <c r="E75" s="536">
        <v>6</v>
      </c>
      <c r="F75" s="229"/>
      <c r="G75" s="536">
        <v>19</v>
      </c>
    </row>
    <row r="76" spans="1:7" x14ac:dyDescent="0.3">
      <c r="A76" s="542"/>
      <c r="B76" s="874" t="s">
        <v>198</v>
      </c>
      <c r="C76" s="874"/>
      <c r="D76" s="558">
        <f>SUM(D71:D75)</f>
        <v>32</v>
      </c>
      <c r="E76" s="260">
        <f>SUM(E71:E75)</f>
        <v>31</v>
      </c>
      <c r="F76" s="229">
        <v>100</v>
      </c>
      <c r="G76" s="536">
        <v>100</v>
      </c>
    </row>
    <row r="77" spans="1:7" x14ac:dyDescent="0.3">
      <c r="F77" s="514"/>
    </row>
    <row r="78" spans="1:7" x14ac:dyDescent="0.3">
      <c r="A78" s="893" t="s">
        <v>447</v>
      </c>
      <c r="B78" s="892"/>
      <c r="C78" s="892"/>
      <c r="D78" s="892"/>
      <c r="E78" s="405"/>
      <c r="F78" s="514"/>
      <c r="G78" s="304"/>
    </row>
    <row r="79" spans="1:7" x14ac:dyDescent="0.3">
      <c r="C79" s="514" t="s">
        <v>181</v>
      </c>
      <c r="E79" s="624" t="s">
        <v>449</v>
      </c>
      <c r="F79" s="716"/>
      <c r="G79" s="716"/>
    </row>
    <row r="80" spans="1:7" x14ac:dyDescent="0.3">
      <c r="A80" s="891" t="s">
        <v>182</v>
      </c>
      <c r="B80" s="892"/>
      <c r="C80" s="892"/>
      <c r="D80" s="892"/>
      <c r="E80" s="405"/>
      <c r="F80" s="514"/>
      <c r="G80" s="304"/>
    </row>
    <row r="81" spans="2:7" x14ac:dyDescent="0.3">
      <c r="B81" s="547"/>
      <c r="C81" s="633" t="s">
        <v>183</v>
      </c>
      <c r="D81" s="716"/>
      <c r="E81" s="624" t="s">
        <v>1040</v>
      </c>
      <c r="F81" s="716"/>
      <c r="G81" s="716"/>
    </row>
    <row r="82" spans="2:7" x14ac:dyDescent="0.3">
      <c r="B82" s="547"/>
      <c r="C82" s="513"/>
      <c r="E82" s="512"/>
      <c r="F82" s="514"/>
    </row>
    <row r="83" spans="2:7" x14ac:dyDescent="0.3">
      <c r="B83" s="547"/>
      <c r="C83" s="633" t="s">
        <v>287</v>
      </c>
      <c r="D83" s="716"/>
      <c r="E83" s="624" t="s">
        <v>752</v>
      </c>
      <c r="F83" s="716"/>
      <c r="G83" s="716"/>
    </row>
    <row r="84" spans="2:7" x14ac:dyDescent="0.3">
      <c r="F84" s="514"/>
    </row>
    <row r="85" spans="2:7" x14ac:dyDescent="0.3">
      <c r="F85" s="514"/>
    </row>
    <row r="86" spans="2:7" x14ac:dyDescent="0.3">
      <c r="F86" s="514"/>
    </row>
    <row r="87" spans="2:7" x14ac:dyDescent="0.3">
      <c r="F87" s="514"/>
    </row>
    <row r="88" spans="2:7" x14ac:dyDescent="0.3">
      <c r="F88" s="514"/>
    </row>
    <row r="89" spans="2:7" x14ac:dyDescent="0.3">
      <c r="F89" s="514"/>
    </row>
    <row r="90" spans="2:7" x14ac:dyDescent="0.3">
      <c r="F90" s="514"/>
    </row>
    <row r="91" spans="2:7" x14ac:dyDescent="0.3">
      <c r="F91" s="514"/>
    </row>
    <row r="92" spans="2:7" x14ac:dyDescent="0.3">
      <c r="F92" s="514"/>
    </row>
    <row r="93" spans="2:7" x14ac:dyDescent="0.3">
      <c r="F93" s="514"/>
    </row>
    <row r="94" spans="2:7" x14ac:dyDescent="0.3">
      <c r="F94" s="514"/>
    </row>
    <row r="95" spans="2:7" x14ac:dyDescent="0.3">
      <c r="F95" s="514"/>
    </row>
    <row r="96" spans="2:7" x14ac:dyDescent="0.3">
      <c r="F96" s="514"/>
    </row>
    <row r="97" spans="6:6" x14ac:dyDescent="0.3">
      <c r="F97" s="514"/>
    </row>
    <row r="98" spans="6:6" x14ac:dyDescent="0.3">
      <c r="F98" s="514"/>
    </row>
  </sheetData>
  <mergeCells count="93">
    <mergeCell ref="A1:C1"/>
    <mergeCell ref="D1:G2"/>
    <mergeCell ref="H1:J1"/>
    <mergeCell ref="K1:Q2"/>
    <mergeCell ref="A4:G4"/>
    <mergeCell ref="H4:Q4"/>
    <mergeCell ref="A5:G5"/>
    <mergeCell ref="H5:Q5"/>
    <mergeCell ref="A7:C7"/>
    <mergeCell ref="D7:G7"/>
    <mergeCell ref="H7:J7"/>
    <mergeCell ref="K7:Q7"/>
    <mergeCell ref="A8:C8"/>
    <mergeCell ref="E8:G8"/>
    <mergeCell ref="H8:J8"/>
    <mergeCell ref="L8:Q8"/>
    <mergeCell ref="A9:C9"/>
    <mergeCell ref="E9:G9"/>
    <mergeCell ref="H9:J9"/>
    <mergeCell ref="L9:Q9"/>
    <mergeCell ref="A24:G24"/>
    <mergeCell ref="A12:G12"/>
    <mergeCell ref="H12:Q12"/>
    <mergeCell ref="A13:G13"/>
    <mergeCell ref="H13:Q13"/>
    <mergeCell ref="A16:C16"/>
    <mergeCell ref="A17:G17"/>
    <mergeCell ref="H18:J18"/>
    <mergeCell ref="H19:Q19"/>
    <mergeCell ref="A21:C21"/>
    <mergeCell ref="A22:C22"/>
    <mergeCell ref="A23:G23"/>
    <mergeCell ref="A25:G25"/>
    <mergeCell ref="H25:J25"/>
    <mergeCell ref="H26:Q26"/>
    <mergeCell ref="H28:J28"/>
    <mergeCell ref="A29:C29"/>
    <mergeCell ref="H29:J29"/>
    <mergeCell ref="A42:G42"/>
    <mergeCell ref="A30:G30"/>
    <mergeCell ref="H30:Q30"/>
    <mergeCell ref="H31:Q31"/>
    <mergeCell ref="A34:C34"/>
    <mergeCell ref="A35:C35"/>
    <mergeCell ref="A36:G36"/>
    <mergeCell ref="H36:J36"/>
    <mergeCell ref="H37:Q37"/>
    <mergeCell ref="A38:C38"/>
    <mergeCell ref="A39:C39"/>
    <mergeCell ref="A40:G40"/>
    <mergeCell ref="A41:G41"/>
    <mergeCell ref="J53:K53"/>
    <mergeCell ref="L53:Q53"/>
    <mergeCell ref="H43:J43"/>
    <mergeCell ref="H44:Q44"/>
    <mergeCell ref="A45:C45"/>
    <mergeCell ref="A46:G46"/>
    <mergeCell ref="H47:J47"/>
    <mergeCell ref="H48:J48"/>
    <mergeCell ref="H50:K50"/>
    <mergeCell ref="A50:C50"/>
    <mergeCell ref="L51:Q51"/>
    <mergeCell ref="A51:C51"/>
    <mergeCell ref="H52:K52"/>
    <mergeCell ref="A52:G52"/>
    <mergeCell ref="J55:K55"/>
    <mergeCell ref="L55:Q55"/>
    <mergeCell ref="A55:C55"/>
    <mergeCell ref="A56:G56"/>
    <mergeCell ref="A59:C59"/>
    <mergeCell ref="A69:A70"/>
    <mergeCell ref="B69:C70"/>
    <mergeCell ref="D69:E69"/>
    <mergeCell ref="F69:G69"/>
    <mergeCell ref="A53:G53"/>
    <mergeCell ref="A60:C60"/>
    <mergeCell ref="A61:G61"/>
    <mergeCell ref="A64:C64"/>
    <mergeCell ref="A65:C65"/>
    <mergeCell ref="A67:G67"/>
    <mergeCell ref="C83:D83"/>
    <mergeCell ref="E83:G83"/>
    <mergeCell ref="B71:C71"/>
    <mergeCell ref="B72:C72"/>
    <mergeCell ref="B73:C73"/>
    <mergeCell ref="B74:C74"/>
    <mergeCell ref="B75:C75"/>
    <mergeCell ref="B76:C76"/>
    <mergeCell ref="A78:D78"/>
    <mergeCell ref="E79:G79"/>
    <mergeCell ref="A80:D80"/>
    <mergeCell ref="C81:D81"/>
    <mergeCell ref="E81:G81"/>
  </mergeCells>
  <pageMargins left="0.78740157480314965" right="0.78740157480314965" top="0.78740157480314965" bottom="0.78740157480314965" header="0" footer="0"/>
  <pageSetup paperSize="9" scale="89" orientation="portrait" horizontalDpi="0" verticalDpi="0" r:id="rId1"/>
  <rowBreaks count="1" manualBreakCount="1">
    <brk id="55" max="16383" man="1"/>
  </rowBreaks>
  <colBreaks count="1" manualBreakCount="1">
    <brk id="17" max="1048575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9"/>
  <sheetViews>
    <sheetView topLeftCell="A16" zoomScale="80" zoomScaleNormal="80" workbookViewId="0">
      <selection activeCell="F40" sqref="F40"/>
    </sheetView>
  </sheetViews>
  <sheetFormatPr defaultRowHeight="14.4" x14ac:dyDescent="0.3"/>
  <cols>
    <col min="1" max="1" width="3.21875" style="417" bestFit="1" customWidth="1"/>
    <col min="2" max="2" width="11" style="417" customWidth="1"/>
    <col min="3" max="3" width="39" style="514" bestFit="1" customWidth="1"/>
    <col min="4" max="4" width="8.6640625" style="550" customWidth="1"/>
    <col min="5" max="5" width="8.44140625" style="514" bestFit="1" customWidth="1"/>
    <col min="6" max="6" width="11.109375" style="304" customWidth="1"/>
    <col min="7" max="7" width="13.6640625" style="514" customWidth="1"/>
    <col min="8" max="8" width="3.5546875" style="514" customWidth="1"/>
    <col min="9" max="9" width="11.88671875" style="514" customWidth="1"/>
    <col min="10" max="10" width="37.21875" style="514" customWidth="1"/>
    <col min="11" max="11" width="3.33203125" style="514" bestFit="1" customWidth="1"/>
    <col min="12" max="12" width="4" style="514" bestFit="1" customWidth="1"/>
    <col min="13" max="13" width="4" style="417" bestFit="1" customWidth="1"/>
    <col min="14" max="14" width="5.77734375" style="417" bestFit="1" customWidth="1"/>
    <col min="15" max="15" width="3.33203125" style="417" bestFit="1" customWidth="1"/>
    <col min="16" max="16" width="8.33203125" style="417" bestFit="1" customWidth="1"/>
    <col min="17" max="17" width="12.5546875" style="417" customWidth="1"/>
  </cols>
  <sheetData>
    <row r="1" spans="1:17" s="596" customFormat="1" ht="47.4" customHeight="1" x14ac:dyDescent="0.3">
      <c r="A1" s="642" t="s">
        <v>1038</v>
      </c>
      <c r="B1" s="651"/>
      <c r="C1" s="651"/>
      <c r="D1" s="652" t="s">
        <v>1043</v>
      </c>
      <c r="E1" s="653"/>
      <c r="F1" s="653"/>
      <c r="G1" s="653"/>
      <c r="H1" s="642" t="s">
        <v>1038</v>
      </c>
      <c r="I1" s="651"/>
      <c r="J1" s="651"/>
      <c r="K1" s="652" t="s">
        <v>1041</v>
      </c>
      <c r="L1" s="653"/>
      <c r="M1" s="653"/>
      <c r="N1" s="653"/>
      <c r="O1" s="653"/>
      <c r="P1" s="653"/>
      <c r="Q1" s="653"/>
    </row>
    <row r="2" spans="1:17" s="596" customFormat="1" ht="13.8" x14ac:dyDescent="0.3">
      <c r="A2" s="591"/>
      <c r="B2" s="593"/>
      <c r="C2" s="298" t="s">
        <v>799</v>
      </c>
      <c r="D2" s="653"/>
      <c r="E2" s="653"/>
      <c r="F2" s="653"/>
      <c r="G2" s="653"/>
      <c r="H2" s="591"/>
      <c r="I2" s="394"/>
      <c r="J2" s="298" t="s">
        <v>799</v>
      </c>
      <c r="K2" s="653"/>
      <c r="L2" s="653"/>
      <c r="M2" s="653"/>
      <c r="N2" s="653"/>
      <c r="O2" s="653"/>
      <c r="P2" s="653"/>
      <c r="Q2" s="653"/>
    </row>
    <row r="3" spans="1:17" s="597" customFormat="1" ht="15.6" x14ac:dyDescent="0.3">
      <c r="A3" s="104"/>
      <c r="B3" s="595"/>
      <c r="C3" s="43"/>
      <c r="D3" s="106"/>
      <c r="E3" s="106"/>
      <c r="F3" s="106"/>
      <c r="G3" s="106"/>
      <c r="H3" s="104"/>
      <c r="I3" s="595"/>
      <c r="J3" s="43"/>
      <c r="K3" s="501"/>
      <c r="L3" s="501"/>
      <c r="M3" s="501"/>
      <c r="N3" s="501"/>
      <c r="O3" s="501"/>
      <c r="P3" s="501"/>
    </row>
    <row r="4" spans="1:17" s="597" customFormat="1" ht="15" customHeight="1" x14ac:dyDescent="0.3">
      <c r="A4" s="654" t="s">
        <v>1042</v>
      </c>
      <c r="B4" s="654"/>
      <c r="C4" s="654"/>
      <c r="D4" s="654"/>
      <c r="E4" s="654"/>
      <c r="F4" s="654"/>
      <c r="G4" s="654"/>
      <c r="H4" s="655" t="s">
        <v>1042</v>
      </c>
      <c r="I4" s="655"/>
      <c r="J4" s="655"/>
      <c r="K4" s="655"/>
      <c r="L4" s="655"/>
      <c r="M4" s="655"/>
      <c r="N4" s="655"/>
      <c r="O4" s="655"/>
      <c r="P4" s="655"/>
      <c r="Q4" s="655"/>
    </row>
    <row r="5" spans="1:17" s="597" customFormat="1" ht="14.25" customHeight="1" x14ac:dyDescent="0.3">
      <c r="A5" s="648" t="s">
        <v>17</v>
      </c>
      <c r="B5" s="649"/>
      <c r="C5" s="649"/>
      <c r="D5" s="649"/>
      <c r="E5" s="649"/>
      <c r="F5" s="649"/>
      <c r="G5" s="649"/>
      <c r="H5" s="650" t="s">
        <v>18</v>
      </c>
      <c r="I5" s="650"/>
      <c r="J5" s="650"/>
      <c r="K5" s="650"/>
      <c r="L5" s="650"/>
      <c r="M5" s="650"/>
      <c r="N5" s="650"/>
      <c r="O5" s="650"/>
      <c r="P5" s="650"/>
      <c r="Q5" s="650"/>
    </row>
    <row r="6" spans="1:17" x14ac:dyDescent="0.3">
      <c r="A6" s="543"/>
      <c r="B6" s="543"/>
      <c r="C6" s="548"/>
      <c r="D6" s="549"/>
      <c r="E6" s="548"/>
      <c r="F6" s="508"/>
      <c r="G6" s="548"/>
      <c r="I6" s="400"/>
    </row>
    <row r="7" spans="1:17" ht="14.4" customHeight="1" x14ac:dyDescent="0.3">
      <c r="A7" s="908" t="s">
        <v>562</v>
      </c>
      <c r="B7" s="819"/>
      <c r="C7" s="819"/>
      <c r="D7" s="809" t="s">
        <v>957</v>
      </c>
      <c r="E7" s="809"/>
      <c r="F7" s="809"/>
      <c r="G7" s="809"/>
      <c r="H7" s="908" t="s">
        <v>562</v>
      </c>
      <c r="I7" s="819"/>
      <c r="J7" s="819"/>
      <c r="K7" s="872" t="s">
        <v>957</v>
      </c>
      <c r="L7" s="872"/>
      <c r="M7" s="872"/>
      <c r="N7" s="872"/>
      <c r="O7" s="872"/>
      <c r="P7" s="872"/>
      <c r="Q7" s="872"/>
    </row>
    <row r="8" spans="1:17" ht="14.4" customHeight="1" x14ac:dyDescent="0.3">
      <c r="A8" s="643" t="s">
        <v>998</v>
      </c>
      <c r="B8" s="913"/>
      <c r="C8" s="913"/>
      <c r="E8" s="898" t="s">
        <v>959</v>
      </c>
      <c r="F8" s="898"/>
      <c r="G8" s="898"/>
      <c r="H8" s="643" t="s">
        <v>998</v>
      </c>
      <c r="I8" s="913"/>
      <c r="J8" s="913"/>
      <c r="K8" s="551"/>
      <c r="L8" s="871" t="s">
        <v>959</v>
      </c>
      <c r="M8" s="871"/>
      <c r="N8" s="871"/>
      <c r="O8" s="871"/>
      <c r="P8" s="871"/>
      <c r="Q8" s="871"/>
    </row>
    <row r="9" spans="1:17" x14ac:dyDescent="0.3">
      <c r="A9" s="896" t="s">
        <v>747</v>
      </c>
      <c r="B9" s="896"/>
      <c r="C9" s="896"/>
      <c r="D9" s="514"/>
      <c r="H9" s="869" t="s">
        <v>747</v>
      </c>
      <c r="I9" s="869"/>
      <c r="J9" s="869"/>
    </row>
    <row r="10" spans="1:17" x14ac:dyDescent="0.3">
      <c r="A10" s="543"/>
      <c r="B10" s="543"/>
      <c r="C10" s="548"/>
    </row>
    <row r="11" spans="1:17" ht="71.400000000000006" x14ac:dyDescent="0.3">
      <c r="A11" s="225" t="s">
        <v>23</v>
      </c>
      <c r="B11" s="225" t="s">
        <v>24</v>
      </c>
      <c r="C11" s="260" t="s">
        <v>25</v>
      </c>
      <c r="D11" s="552" t="s">
        <v>0</v>
      </c>
      <c r="E11" s="260" t="s">
        <v>1</v>
      </c>
      <c r="F11" s="260" t="s">
        <v>2</v>
      </c>
      <c r="G11" s="260" t="s">
        <v>26</v>
      </c>
      <c r="H11" s="50" t="s">
        <v>23</v>
      </c>
      <c r="I11" s="16" t="s">
        <v>27</v>
      </c>
      <c r="J11" s="45" t="s">
        <v>28</v>
      </c>
      <c r="K11" s="330" t="s">
        <v>29</v>
      </c>
      <c r="L11" s="330" t="s">
        <v>30</v>
      </c>
      <c r="M11" s="113" t="s">
        <v>31</v>
      </c>
      <c r="N11" s="113" t="s">
        <v>32</v>
      </c>
      <c r="O11" s="113" t="s">
        <v>33</v>
      </c>
      <c r="P11" s="113" t="s">
        <v>840</v>
      </c>
      <c r="Q11" s="3" t="s">
        <v>26</v>
      </c>
    </row>
    <row r="12" spans="1:17" ht="14.4" customHeight="1" x14ac:dyDescent="0.3">
      <c r="A12" s="874" t="s">
        <v>943</v>
      </c>
      <c r="B12" s="874"/>
      <c r="C12" s="874"/>
      <c r="D12" s="874"/>
      <c r="E12" s="874"/>
      <c r="F12" s="874"/>
      <c r="G12" s="874"/>
      <c r="H12" s="863" t="s">
        <v>965</v>
      </c>
      <c r="I12" s="864"/>
      <c r="J12" s="864"/>
      <c r="K12" s="864"/>
      <c r="L12" s="864"/>
      <c r="M12" s="864"/>
      <c r="N12" s="864"/>
      <c r="O12" s="864"/>
      <c r="P12" s="864"/>
      <c r="Q12" s="865"/>
    </row>
    <row r="13" spans="1:17" ht="14.4" customHeight="1" x14ac:dyDescent="0.3">
      <c r="A13" s="894" t="s">
        <v>264</v>
      </c>
      <c r="B13" s="894"/>
      <c r="C13" s="894"/>
      <c r="D13" s="894"/>
      <c r="E13" s="894"/>
      <c r="F13" s="894"/>
      <c r="G13" s="894"/>
      <c r="H13" s="229">
        <v>1</v>
      </c>
      <c r="I13" s="17" t="s">
        <v>534</v>
      </c>
      <c r="J13" s="32" t="s">
        <v>710</v>
      </c>
      <c r="K13" s="17">
        <v>3</v>
      </c>
      <c r="L13" s="196">
        <v>64</v>
      </c>
      <c r="M13" s="178">
        <v>32</v>
      </c>
      <c r="N13" s="178">
        <v>32</v>
      </c>
      <c r="O13" s="178">
        <v>0</v>
      </c>
      <c r="P13" s="178">
        <v>80</v>
      </c>
      <c r="Q13" s="6" t="s">
        <v>718</v>
      </c>
    </row>
    <row r="14" spans="1:17" x14ac:dyDescent="0.3">
      <c r="A14" s="546">
        <v>1</v>
      </c>
      <c r="B14" s="546" t="s">
        <v>534</v>
      </c>
      <c r="C14" s="231" t="s">
        <v>155</v>
      </c>
      <c r="D14" s="311">
        <v>3</v>
      </c>
      <c r="E14" s="535" t="s">
        <v>253</v>
      </c>
      <c r="F14" s="536" t="s">
        <v>965</v>
      </c>
      <c r="G14" s="536" t="s">
        <v>718</v>
      </c>
      <c r="H14" s="229">
        <v>2</v>
      </c>
      <c r="I14" s="17" t="s">
        <v>536</v>
      </c>
      <c r="J14" s="32" t="s">
        <v>944</v>
      </c>
      <c r="K14" s="17">
        <v>3</v>
      </c>
      <c r="L14" s="196">
        <v>96</v>
      </c>
      <c r="M14" s="178">
        <v>0</v>
      </c>
      <c r="N14" s="178">
        <v>96</v>
      </c>
      <c r="O14" s="178">
        <v>0</v>
      </c>
      <c r="P14" s="178">
        <v>48</v>
      </c>
      <c r="Q14" s="21" t="s">
        <v>646</v>
      </c>
    </row>
    <row r="15" spans="1:17" x14ac:dyDescent="0.3">
      <c r="A15" s="546">
        <v>2</v>
      </c>
      <c r="B15" s="53" t="s">
        <v>568</v>
      </c>
      <c r="C15" s="87" t="s">
        <v>569</v>
      </c>
      <c r="D15" s="311">
        <v>3</v>
      </c>
      <c r="E15" s="231"/>
      <c r="F15" s="536" t="s">
        <v>966</v>
      </c>
      <c r="G15" s="536" t="s">
        <v>718</v>
      </c>
      <c r="H15" s="229">
        <v>3</v>
      </c>
      <c r="I15" s="17" t="s">
        <v>715</v>
      </c>
      <c r="J15" s="32" t="s">
        <v>537</v>
      </c>
      <c r="K15" s="17">
        <v>3</v>
      </c>
      <c r="L15" s="227">
        <v>64</v>
      </c>
      <c r="M15" s="544">
        <v>0</v>
      </c>
      <c r="N15" s="544">
        <v>64</v>
      </c>
      <c r="O15" s="544">
        <v>0</v>
      </c>
      <c r="P15" s="178">
        <v>80</v>
      </c>
      <c r="Q15" s="6" t="s">
        <v>718</v>
      </c>
    </row>
    <row r="16" spans="1:17" x14ac:dyDescent="0.3">
      <c r="A16" s="890" t="s">
        <v>796</v>
      </c>
      <c r="B16" s="890"/>
      <c r="C16" s="890"/>
      <c r="D16" s="554">
        <v>6</v>
      </c>
      <c r="E16" s="308"/>
      <c r="F16" s="536"/>
      <c r="G16" s="308"/>
      <c r="H16" s="229">
        <v>4</v>
      </c>
      <c r="I16" s="536" t="s">
        <v>541</v>
      </c>
      <c r="J16" s="231" t="s">
        <v>542</v>
      </c>
      <c r="K16" s="311">
        <v>3</v>
      </c>
      <c r="L16" s="196">
        <v>64</v>
      </c>
      <c r="M16" s="178">
        <v>32</v>
      </c>
      <c r="N16" s="178">
        <v>32</v>
      </c>
      <c r="O16" s="178">
        <v>0</v>
      </c>
      <c r="P16" s="178">
        <v>80</v>
      </c>
      <c r="Q16" s="6" t="s">
        <v>718</v>
      </c>
    </row>
    <row r="17" spans="1:17" x14ac:dyDescent="0.3">
      <c r="A17" s="890" t="s">
        <v>145</v>
      </c>
      <c r="B17" s="890"/>
      <c r="C17" s="890"/>
      <c r="D17" s="890"/>
      <c r="E17" s="890"/>
      <c r="F17" s="890"/>
      <c r="G17" s="890"/>
      <c r="H17" s="689" t="s">
        <v>78</v>
      </c>
      <c r="I17" s="609"/>
      <c r="J17" s="610"/>
      <c r="K17" s="260">
        <f t="shared" ref="K17:P17" si="0">SUM(K13:K16)</f>
        <v>12</v>
      </c>
      <c r="L17" s="45">
        <f t="shared" si="0"/>
        <v>288</v>
      </c>
      <c r="M17" s="4">
        <f t="shared" si="0"/>
        <v>64</v>
      </c>
      <c r="N17" s="4">
        <f t="shared" si="0"/>
        <v>224</v>
      </c>
      <c r="O17" s="4">
        <f t="shared" si="0"/>
        <v>0</v>
      </c>
      <c r="P17" s="4">
        <f t="shared" si="0"/>
        <v>288</v>
      </c>
      <c r="Q17" s="150" t="s">
        <v>968</v>
      </c>
    </row>
    <row r="18" spans="1:17" ht="14.4" customHeight="1" x14ac:dyDescent="0.3">
      <c r="A18" s="546">
        <v>1</v>
      </c>
      <c r="B18" s="17" t="s">
        <v>536</v>
      </c>
      <c r="C18" s="231" t="s">
        <v>944</v>
      </c>
      <c r="D18" s="311">
        <v>3</v>
      </c>
      <c r="E18" s="536" t="s">
        <v>177</v>
      </c>
      <c r="F18" s="536" t="s">
        <v>7</v>
      </c>
      <c r="G18" s="21" t="s">
        <v>646</v>
      </c>
      <c r="H18" s="863" t="s">
        <v>966</v>
      </c>
      <c r="I18" s="864"/>
      <c r="J18" s="864"/>
      <c r="K18" s="864"/>
      <c r="L18" s="864"/>
      <c r="M18" s="864"/>
      <c r="N18" s="864"/>
      <c r="O18" s="864"/>
      <c r="P18" s="864"/>
      <c r="Q18" s="865"/>
    </row>
    <row r="19" spans="1:17" ht="14.4" customHeight="1" x14ac:dyDescent="0.3">
      <c r="A19" s="546">
        <v>2</v>
      </c>
      <c r="B19" s="545" t="s">
        <v>715</v>
      </c>
      <c r="C19" s="308" t="s">
        <v>709</v>
      </c>
      <c r="D19" s="553">
        <v>3</v>
      </c>
      <c r="E19" s="308"/>
      <c r="F19" s="536" t="s">
        <v>7</v>
      </c>
      <c r="G19" s="536" t="s">
        <v>718</v>
      </c>
      <c r="H19" s="229">
        <v>1</v>
      </c>
      <c r="I19" s="53" t="s">
        <v>568</v>
      </c>
      <c r="J19" s="87" t="s">
        <v>569</v>
      </c>
      <c r="K19" s="15">
        <v>3</v>
      </c>
      <c r="L19" s="196">
        <v>64</v>
      </c>
      <c r="M19" s="195">
        <v>32</v>
      </c>
      <c r="N19" s="178">
        <v>32</v>
      </c>
      <c r="O19" s="178">
        <v>0</v>
      </c>
      <c r="P19" s="178">
        <v>80</v>
      </c>
      <c r="Q19" s="6" t="s">
        <v>718</v>
      </c>
    </row>
    <row r="20" spans="1:17" x14ac:dyDescent="0.3">
      <c r="A20" s="546">
        <v>3</v>
      </c>
      <c r="B20" s="546" t="s">
        <v>541</v>
      </c>
      <c r="C20" s="231" t="s">
        <v>542</v>
      </c>
      <c r="D20" s="311">
        <v>3</v>
      </c>
      <c r="E20" s="231"/>
      <c r="F20" s="536" t="s">
        <v>7</v>
      </c>
      <c r="G20" s="536" t="s">
        <v>718</v>
      </c>
      <c r="H20" s="229">
        <v>2</v>
      </c>
      <c r="I20" s="53" t="s">
        <v>572</v>
      </c>
      <c r="J20" s="87" t="s">
        <v>573</v>
      </c>
      <c r="K20" s="17">
        <v>2</v>
      </c>
      <c r="L20" s="196">
        <v>48</v>
      </c>
      <c r="M20" s="195">
        <v>16</v>
      </c>
      <c r="N20" s="178">
        <v>32</v>
      </c>
      <c r="O20" s="178">
        <v>0</v>
      </c>
      <c r="P20" s="178">
        <v>48</v>
      </c>
      <c r="Q20" s="7" t="s">
        <v>656</v>
      </c>
    </row>
    <row r="21" spans="1:17" x14ac:dyDescent="0.3">
      <c r="A21" s="890" t="s">
        <v>797</v>
      </c>
      <c r="B21" s="890"/>
      <c r="C21" s="890"/>
      <c r="D21" s="553">
        <v>6</v>
      </c>
      <c r="E21" s="308"/>
      <c r="G21" s="308"/>
      <c r="H21" s="229">
        <v>3</v>
      </c>
      <c r="I21" s="53" t="s">
        <v>566</v>
      </c>
      <c r="J21" s="32" t="s">
        <v>1016</v>
      </c>
      <c r="K21" s="553">
        <v>4</v>
      </c>
      <c r="L21" s="196">
        <v>96</v>
      </c>
      <c r="M21" s="195">
        <v>32</v>
      </c>
      <c r="N21" s="178">
        <v>64</v>
      </c>
      <c r="O21" s="178">
        <v>0</v>
      </c>
      <c r="P21" s="178">
        <v>96</v>
      </c>
      <c r="Q21" s="7" t="s">
        <v>719</v>
      </c>
    </row>
    <row r="22" spans="1:17" x14ac:dyDescent="0.3">
      <c r="A22" s="873" t="s">
        <v>945</v>
      </c>
      <c r="B22" s="873"/>
      <c r="C22" s="873"/>
      <c r="D22" s="554">
        <v>12</v>
      </c>
      <c r="E22" s="308"/>
      <c r="F22" s="536"/>
      <c r="G22" s="308"/>
      <c r="H22" s="229">
        <v>3</v>
      </c>
      <c r="I22" s="228" t="s">
        <v>535</v>
      </c>
      <c r="J22" s="308" t="s">
        <v>949</v>
      </c>
      <c r="K22" s="17">
        <v>2</v>
      </c>
      <c r="L22" s="196">
        <v>64</v>
      </c>
      <c r="M22" s="195">
        <v>0</v>
      </c>
      <c r="N22" s="178">
        <v>64</v>
      </c>
      <c r="O22" s="178">
        <v>0</v>
      </c>
      <c r="P22" s="178">
        <v>32</v>
      </c>
      <c r="Q22" s="6" t="s">
        <v>641</v>
      </c>
    </row>
    <row r="23" spans="1:17" ht="14.4" customHeight="1" x14ac:dyDescent="0.3">
      <c r="A23" s="873" t="s">
        <v>790</v>
      </c>
      <c r="B23" s="873"/>
      <c r="C23" s="873"/>
      <c r="D23" s="873"/>
      <c r="E23" s="873"/>
      <c r="F23" s="873"/>
      <c r="G23" s="873"/>
      <c r="H23" s="229">
        <v>4</v>
      </c>
      <c r="I23" s="17" t="s">
        <v>539</v>
      </c>
      <c r="J23" s="32" t="s">
        <v>540</v>
      </c>
      <c r="K23" s="17">
        <v>2</v>
      </c>
      <c r="L23" s="196">
        <v>48</v>
      </c>
      <c r="M23" s="195">
        <v>16</v>
      </c>
      <c r="N23" s="178">
        <v>32</v>
      </c>
      <c r="O23" s="178">
        <v>0</v>
      </c>
      <c r="P23" s="178">
        <v>48</v>
      </c>
      <c r="Q23" s="7" t="s">
        <v>656</v>
      </c>
    </row>
    <row r="24" spans="1:17" ht="14.4" customHeight="1" x14ac:dyDescent="0.3">
      <c r="A24" s="890" t="s">
        <v>264</v>
      </c>
      <c r="B24" s="890"/>
      <c r="C24" s="890"/>
      <c r="D24" s="890"/>
      <c r="E24" s="890"/>
      <c r="F24" s="890"/>
      <c r="G24" s="890"/>
      <c r="H24" s="689" t="s">
        <v>78</v>
      </c>
      <c r="I24" s="609"/>
      <c r="J24" s="610"/>
      <c r="K24" s="260">
        <f t="shared" ref="K24:P24" si="1">SUM(K19:K23)</f>
        <v>13</v>
      </c>
      <c r="L24" s="260">
        <f t="shared" si="1"/>
        <v>320</v>
      </c>
      <c r="M24" s="260">
        <f t="shared" si="1"/>
        <v>96</v>
      </c>
      <c r="N24" s="225">
        <f t="shared" si="1"/>
        <v>224</v>
      </c>
      <c r="O24" s="225">
        <f t="shared" si="1"/>
        <v>0</v>
      </c>
      <c r="P24" s="225">
        <f t="shared" si="1"/>
        <v>304</v>
      </c>
      <c r="Q24" s="226" t="s">
        <v>969</v>
      </c>
    </row>
    <row r="25" spans="1:17" ht="14.4" customHeight="1" x14ac:dyDescent="0.3">
      <c r="A25" s="545">
        <v>1</v>
      </c>
      <c r="B25" s="546" t="s">
        <v>539</v>
      </c>
      <c r="C25" s="231" t="s">
        <v>540</v>
      </c>
      <c r="D25" s="311">
        <v>2</v>
      </c>
      <c r="E25" s="231"/>
      <c r="F25" s="536" t="s">
        <v>966</v>
      </c>
      <c r="G25" s="536" t="s">
        <v>656</v>
      </c>
      <c r="H25" s="863" t="s">
        <v>967</v>
      </c>
      <c r="I25" s="864"/>
      <c r="J25" s="864"/>
      <c r="K25" s="864"/>
      <c r="L25" s="864"/>
      <c r="M25" s="864"/>
      <c r="N25" s="864"/>
      <c r="O25" s="864"/>
      <c r="P25" s="864"/>
      <c r="Q25" s="865"/>
    </row>
    <row r="26" spans="1:17" ht="14.4" customHeight="1" x14ac:dyDescent="0.3">
      <c r="A26" s="545"/>
      <c r="B26" s="53" t="s">
        <v>566</v>
      </c>
      <c r="C26" s="32" t="s">
        <v>1016</v>
      </c>
      <c r="D26" s="553">
        <v>4</v>
      </c>
      <c r="E26" s="308"/>
      <c r="F26" s="536" t="s">
        <v>966</v>
      </c>
      <c r="G26" s="228" t="s">
        <v>719</v>
      </c>
      <c r="H26" s="229">
        <v>2</v>
      </c>
      <c r="I26" s="228" t="s">
        <v>687</v>
      </c>
      <c r="J26" s="308" t="s">
        <v>549</v>
      </c>
      <c r="K26" s="536">
        <v>1</v>
      </c>
      <c r="L26" s="196">
        <v>0</v>
      </c>
      <c r="M26" s="195">
        <v>0</v>
      </c>
      <c r="N26" s="195">
        <v>0</v>
      </c>
      <c r="O26" s="195">
        <v>0</v>
      </c>
      <c r="P26" s="195">
        <v>0</v>
      </c>
      <c r="Q26" s="535" t="s">
        <v>970</v>
      </c>
    </row>
    <row r="27" spans="1:17" ht="26.4" x14ac:dyDescent="0.3">
      <c r="A27" s="890" t="s">
        <v>796</v>
      </c>
      <c r="B27" s="890"/>
      <c r="C27" s="890"/>
      <c r="D27" s="554">
        <v>6</v>
      </c>
      <c r="E27" s="308"/>
      <c r="F27" s="308"/>
      <c r="G27" s="308"/>
      <c r="H27" s="229">
        <v>2</v>
      </c>
      <c r="I27" s="546" t="s">
        <v>1013</v>
      </c>
      <c r="J27" s="231" t="s">
        <v>950</v>
      </c>
      <c r="K27" s="536">
        <v>5</v>
      </c>
      <c r="L27" s="196">
        <v>240</v>
      </c>
      <c r="M27" s="195">
        <v>0</v>
      </c>
      <c r="N27" s="195">
        <v>240</v>
      </c>
      <c r="O27" s="195">
        <v>0</v>
      </c>
      <c r="P27" s="195">
        <v>0</v>
      </c>
      <c r="Q27" s="535" t="s">
        <v>972</v>
      </c>
    </row>
    <row r="28" spans="1:17" ht="14.4" customHeight="1" x14ac:dyDescent="0.3">
      <c r="A28" s="890" t="s">
        <v>145</v>
      </c>
      <c r="B28" s="890"/>
      <c r="C28" s="890"/>
      <c r="D28" s="890"/>
      <c r="E28" s="890"/>
      <c r="F28" s="890"/>
      <c r="G28" s="890"/>
      <c r="H28" s="689" t="s">
        <v>78</v>
      </c>
      <c r="I28" s="609"/>
      <c r="J28" s="610"/>
      <c r="K28" s="260">
        <v>6</v>
      </c>
      <c r="L28" s="260">
        <f>SUM(L27:L27)</f>
        <v>240</v>
      </c>
      <c r="M28" s="225">
        <f>SUM(M27:M27)</f>
        <v>0</v>
      </c>
      <c r="N28" s="225">
        <f>SUM(N27:N27)</f>
        <v>240</v>
      </c>
      <c r="O28" s="225">
        <f>SUM(O27:O27)</f>
        <v>0</v>
      </c>
      <c r="P28" s="225">
        <v>80</v>
      </c>
      <c r="Q28" s="226" t="s">
        <v>842</v>
      </c>
    </row>
    <row r="29" spans="1:17" ht="14.4" customHeight="1" x14ac:dyDescent="0.3">
      <c r="A29" s="546">
        <v>1</v>
      </c>
      <c r="B29" s="546" t="s">
        <v>687</v>
      </c>
      <c r="C29" s="231" t="s">
        <v>712</v>
      </c>
      <c r="D29" s="311">
        <v>3</v>
      </c>
      <c r="E29" s="231"/>
      <c r="F29" s="536" t="s">
        <v>7</v>
      </c>
      <c r="G29" s="536" t="s">
        <v>718</v>
      </c>
      <c r="H29" s="838" t="s">
        <v>212</v>
      </c>
      <c r="I29" s="839"/>
      <c r="J29" s="840"/>
      <c r="K29" s="328">
        <f t="shared" ref="K29:P29" si="2">SUM(K17+K24+K28)</f>
        <v>31</v>
      </c>
      <c r="L29" s="328">
        <f t="shared" si="2"/>
        <v>848</v>
      </c>
      <c r="M29" s="328">
        <f t="shared" si="2"/>
        <v>160</v>
      </c>
      <c r="N29" s="328">
        <f t="shared" si="2"/>
        <v>688</v>
      </c>
      <c r="O29" s="328">
        <f t="shared" si="2"/>
        <v>0</v>
      </c>
      <c r="P29" s="328">
        <f t="shared" si="2"/>
        <v>672</v>
      </c>
      <c r="Q29" s="230" t="s">
        <v>973</v>
      </c>
    </row>
    <row r="30" spans="1:17" ht="14.4" customHeight="1" x14ac:dyDescent="0.3">
      <c r="A30" s="149">
        <v>2</v>
      </c>
      <c r="B30" s="546" t="s">
        <v>715</v>
      </c>
      <c r="C30" s="231" t="s">
        <v>537</v>
      </c>
      <c r="D30" s="311">
        <v>3</v>
      </c>
      <c r="E30" s="535" t="s">
        <v>773</v>
      </c>
      <c r="F30" s="536" t="s">
        <v>7</v>
      </c>
      <c r="G30" s="536" t="s">
        <v>718</v>
      </c>
    </row>
    <row r="31" spans="1:17" x14ac:dyDescent="0.3">
      <c r="A31" s="149"/>
      <c r="B31" s="53" t="s">
        <v>563</v>
      </c>
      <c r="C31" s="32" t="s">
        <v>1017</v>
      </c>
      <c r="D31" s="311">
        <v>3</v>
      </c>
      <c r="E31" s="231"/>
      <c r="F31" s="536" t="s">
        <v>7</v>
      </c>
      <c r="G31" s="536" t="s">
        <v>718</v>
      </c>
      <c r="H31" s="612" t="s">
        <v>447</v>
      </c>
      <c r="I31" s="613"/>
      <c r="J31" s="613"/>
      <c r="K31" s="613"/>
      <c r="L31" s="511"/>
      <c r="M31" s="511"/>
      <c r="N31" s="511"/>
      <c r="O31" s="511"/>
      <c r="P31" s="511"/>
      <c r="Q31" s="511"/>
    </row>
    <row r="32" spans="1:17" x14ac:dyDescent="0.3">
      <c r="A32" s="149"/>
      <c r="B32" s="120" t="s">
        <v>570</v>
      </c>
      <c r="C32" s="121" t="s">
        <v>571</v>
      </c>
      <c r="D32" s="311">
        <v>3</v>
      </c>
      <c r="E32" s="231"/>
      <c r="F32" s="536" t="s">
        <v>7</v>
      </c>
      <c r="G32" s="536" t="s">
        <v>718</v>
      </c>
      <c r="H32" s="511"/>
      <c r="I32" s="117"/>
      <c r="J32" s="511" t="s">
        <v>181</v>
      </c>
      <c r="K32" s="511"/>
      <c r="L32" s="511"/>
      <c r="M32" s="646" t="s">
        <v>449</v>
      </c>
      <c r="N32" s="613"/>
      <c r="O32" s="613"/>
      <c r="P32" s="613"/>
      <c r="Q32" s="613"/>
    </row>
    <row r="33" spans="1:17" x14ac:dyDescent="0.3">
      <c r="A33" s="890" t="s">
        <v>797</v>
      </c>
      <c r="B33" s="890"/>
      <c r="C33" s="890"/>
      <c r="D33" s="553">
        <v>3</v>
      </c>
      <c r="E33" s="308"/>
      <c r="F33" s="308"/>
      <c r="G33" s="308"/>
      <c r="H33" s="615" t="s">
        <v>182</v>
      </c>
      <c r="I33" s="613"/>
      <c r="J33" s="613"/>
      <c r="K33" s="613"/>
      <c r="L33" s="511"/>
      <c r="M33" s="90"/>
      <c r="N33" s="511"/>
      <c r="O33" s="114"/>
      <c r="P33" s="114"/>
      <c r="Q33" s="511"/>
    </row>
    <row r="34" spans="1:17" ht="14.4" customHeight="1" x14ac:dyDescent="0.3">
      <c r="A34" s="874" t="s">
        <v>960</v>
      </c>
      <c r="B34" s="874"/>
      <c r="C34" s="874"/>
      <c r="D34" s="554">
        <v>9</v>
      </c>
      <c r="E34" s="308"/>
      <c r="F34" s="308"/>
      <c r="G34" s="308"/>
      <c r="H34" s="511"/>
      <c r="I34" s="90"/>
      <c r="J34" s="615" t="s">
        <v>183</v>
      </c>
      <c r="K34" s="613"/>
      <c r="L34" s="511"/>
      <c r="M34" s="646" t="s">
        <v>1040</v>
      </c>
      <c r="N34" s="613"/>
      <c r="O34" s="613"/>
      <c r="P34" s="613"/>
      <c r="Q34" s="613"/>
    </row>
    <row r="35" spans="1:17" ht="14.4" customHeight="1" x14ac:dyDescent="0.3">
      <c r="A35" s="873" t="s">
        <v>948</v>
      </c>
      <c r="B35" s="873"/>
      <c r="C35" s="873"/>
      <c r="D35" s="873"/>
      <c r="E35" s="873"/>
      <c r="F35" s="873"/>
      <c r="G35" s="873"/>
      <c r="H35" s="511"/>
      <c r="I35" s="117"/>
      <c r="J35" s="511"/>
      <c r="K35" s="511"/>
      <c r="L35" s="511"/>
      <c r="M35" s="511"/>
      <c r="N35" s="511"/>
      <c r="O35" s="511"/>
      <c r="P35" s="511"/>
      <c r="Q35" s="511"/>
    </row>
    <row r="36" spans="1:17" ht="14.4" customHeight="1" x14ac:dyDescent="0.3">
      <c r="A36" s="890" t="s">
        <v>264</v>
      </c>
      <c r="B36" s="890"/>
      <c r="C36" s="890"/>
      <c r="D36" s="890"/>
      <c r="E36" s="890"/>
      <c r="F36" s="890"/>
      <c r="G36" s="890"/>
      <c r="H36" s="511"/>
      <c r="I36" s="90"/>
      <c r="J36" s="615" t="s">
        <v>448</v>
      </c>
      <c r="K36" s="613"/>
      <c r="L36" s="511"/>
      <c r="M36" s="646" t="s">
        <v>1044</v>
      </c>
      <c r="N36" s="613"/>
      <c r="O36" s="613"/>
      <c r="P36" s="613"/>
      <c r="Q36" s="613"/>
    </row>
    <row r="37" spans="1:17" x14ac:dyDescent="0.3">
      <c r="A37" s="544">
        <v>1</v>
      </c>
      <c r="B37" s="545" t="s">
        <v>535</v>
      </c>
      <c r="C37" s="308" t="s">
        <v>949</v>
      </c>
      <c r="D37" s="553">
        <v>2</v>
      </c>
      <c r="E37" s="308"/>
      <c r="F37" s="536" t="s">
        <v>966</v>
      </c>
      <c r="G37" s="228" t="s">
        <v>656</v>
      </c>
    </row>
    <row r="38" spans="1:17" ht="14.4" customHeight="1" x14ac:dyDescent="0.3">
      <c r="A38" s="890" t="s">
        <v>796</v>
      </c>
      <c r="B38" s="890"/>
      <c r="C38" s="890"/>
      <c r="D38" s="553">
        <v>2</v>
      </c>
      <c r="E38" s="308"/>
      <c r="F38" s="308"/>
      <c r="G38" s="308"/>
    </row>
    <row r="39" spans="1:17" ht="14.4" customHeight="1" x14ac:dyDescent="0.3">
      <c r="A39" s="890" t="s">
        <v>145</v>
      </c>
      <c r="B39" s="890"/>
      <c r="C39" s="890"/>
      <c r="D39" s="890"/>
      <c r="E39" s="890"/>
      <c r="F39" s="890"/>
      <c r="G39" s="890"/>
    </row>
    <row r="40" spans="1:17" x14ac:dyDescent="0.3">
      <c r="A40" s="544">
        <v>1</v>
      </c>
      <c r="B40" s="53" t="s">
        <v>572</v>
      </c>
      <c r="C40" s="87" t="s">
        <v>573</v>
      </c>
      <c r="D40" s="553">
        <v>2</v>
      </c>
      <c r="E40" s="228" t="s">
        <v>534</v>
      </c>
      <c r="F40" s="536" t="s">
        <v>7</v>
      </c>
      <c r="G40" s="228" t="s">
        <v>641</v>
      </c>
    </row>
    <row r="41" spans="1:17" x14ac:dyDescent="0.3">
      <c r="A41" s="544">
        <v>2</v>
      </c>
      <c r="B41" s="53" t="s">
        <v>565</v>
      </c>
      <c r="C41" s="32" t="s">
        <v>1018</v>
      </c>
      <c r="D41" s="553">
        <v>2</v>
      </c>
      <c r="E41" s="228"/>
      <c r="F41" s="536" t="s">
        <v>7</v>
      </c>
      <c r="G41" s="228" t="s">
        <v>656</v>
      </c>
    </row>
    <row r="42" spans="1:17" x14ac:dyDescent="0.3">
      <c r="A42" s="890" t="s">
        <v>797</v>
      </c>
      <c r="B42" s="890"/>
      <c r="C42" s="890"/>
      <c r="D42" s="554">
        <v>2</v>
      </c>
      <c r="E42" s="308"/>
      <c r="F42" s="228"/>
      <c r="G42" s="308"/>
    </row>
    <row r="43" spans="1:17" x14ac:dyDescent="0.3">
      <c r="A43" s="874" t="s">
        <v>962</v>
      </c>
      <c r="B43" s="874"/>
      <c r="C43" s="874"/>
      <c r="D43" s="554">
        <v>4</v>
      </c>
      <c r="E43" s="308"/>
      <c r="F43" s="228"/>
      <c r="G43" s="308"/>
    </row>
    <row r="44" spans="1:17" x14ac:dyDescent="0.3">
      <c r="A44" s="874" t="s">
        <v>950</v>
      </c>
      <c r="B44" s="874"/>
      <c r="C44" s="874"/>
      <c r="D44" s="874"/>
      <c r="E44" s="874"/>
      <c r="F44" s="874"/>
      <c r="G44" s="874"/>
    </row>
    <row r="45" spans="1:17" x14ac:dyDescent="0.3">
      <c r="A45" s="544">
        <v>1</v>
      </c>
      <c r="B45" s="545" t="s">
        <v>687</v>
      </c>
      <c r="C45" s="308" t="s">
        <v>549</v>
      </c>
      <c r="D45" s="553">
        <v>1</v>
      </c>
      <c r="E45" s="308"/>
      <c r="F45" s="228" t="s">
        <v>7</v>
      </c>
      <c r="G45" s="308"/>
    </row>
    <row r="46" spans="1:17" x14ac:dyDescent="0.3">
      <c r="A46" s="149">
        <v>2</v>
      </c>
      <c r="B46" s="546" t="s">
        <v>1013</v>
      </c>
      <c r="C46" s="231" t="s">
        <v>950</v>
      </c>
      <c r="D46" s="311">
        <v>5</v>
      </c>
      <c r="E46" s="231"/>
      <c r="F46" s="229" t="s">
        <v>7</v>
      </c>
      <c r="G46" s="536" t="s">
        <v>842</v>
      </c>
    </row>
    <row r="47" spans="1:17" x14ac:dyDescent="0.3">
      <c r="A47" s="879" t="s">
        <v>963</v>
      </c>
      <c r="B47" s="880"/>
      <c r="C47" s="881"/>
      <c r="D47" s="311" t="s">
        <v>964</v>
      </c>
      <c r="E47" s="231"/>
      <c r="F47" s="555"/>
      <c r="G47" s="536"/>
    </row>
    <row r="48" spans="1:17" x14ac:dyDescent="0.3">
      <c r="A48" s="874" t="s">
        <v>192</v>
      </c>
      <c r="B48" s="874"/>
      <c r="C48" s="874"/>
      <c r="D48" s="554">
        <v>31</v>
      </c>
      <c r="E48" s="308"/>
      <c r="F48" s="555"/>
      <c r="G48" s="308"/>
    </row>
    <row r="49" spans="1:7" x14ac:dyDescent="0.3">
      <c r="F49" s="514"/>
    </row>
    <row r="50" spans="1:7" ht="14.4" customHeight="1" x14ac:dyDescent="0.3">
      <c r="A50" s="888" t="s">
        <v>193</v>
      </c>
      <c r="B50" s="888"/>
      <c r="C50" s="888"/>
      <c r="D50" s="888"/>
      <c r="E50" s="888"/>
      <c r="F50" s="888"/>
      <c r="G50" s="888"/>
    </row>
    <row r="51" spans="1:7" ht="14.4" customHeight="1" x14ac:dyDescent="0.3">
      <c r="F51" s="514"/>
    </row>
    <row r="52" spans="1:7" ht="34.200000000000003" customHeight="1" x14ac:dyDescent="0.3">
      <c r="A52" s="559" t="s">
        <v>23</v>
      </c>
      <c r="B52" s="882" t="s">
        <v>951</v>
      </c>
      <c r="C52" s="883"/>
      <c r="D52" s="889" t="s">
        <v>195</v>
      </c>
      <c r="E52" s="889"/>
      <c r="F52" s="875" t="s">
        <v>197</v>
      </c>
      <c r="G52" s="876"/>
    </row>
    <row r="53" spans="1:7" x14ac:dyDescent="0.3">
      <c r="A53" s="544">
        <v>1</v>
      </c>
      <c r="B53" s="894" t="s">
        <v>943</v>
      </c>
      <c r="C53" s="894"/>
      <c r="D53" s="911">
        <v>12</v>
      </c>
      <c r="E53" s="912"/>
      <c r="F53" s="911">
        <v>39</v>
      </c>
      <c r="G53" s="912"/>
    </row>
    <row r="54" spans="1:7" ht="14.4" customHeight="1" x14ac:dyDescent="0.3">
      <c r="A54" s="544">
        <v>2</v>
      </c>
      <c r="B54" s="894" t="s">
        <v>790</v>
      </c>
      <c r="C54" s="894"/>
      <c r="D54" s="911">
        <v>9</v>
      </c>
      <c r="E54" s="912"/>
      <c r="F54" s="911">
        <v>29</v>
      </c>
      <c r="G54" s="912"/>
    </row>
    <row r="55" spans="1:7" x14ac:dyDescent="0.3">
      <c r="A55" s="544">
        <v>3</v>
      </c>
      <c r="B55" s="877" t="s">
        <v>948</v>
      </c>
      <c r="C55" s="878"/>
      <c r="D55" s="911">
        <v>4</v>
      </c>
      <c r="E55" s="912"/>
      <c r="F55" s="911">
        <v>13</v>
      </c>
      <c r="G55" s="912"/>
    </row>
    <row r="56" spans="1:7" x14ac:dyDescent="0.3">
      <c r="A56" s="544">
        <v>4</v>
      </c>
      <c r="B56" s="894" t="s">
        <v>950</v>
      </c>
      <c r="C56" s="894"/>
      <c r="D56" s="911">
        <v>6</v>
      </c>
      <c r="E56" s="912"/>
      <c r="F56" s="911">
        <v>19</v>
      </c>
      <c r="G56" s="912"/>
    </row>
    <row r="57" spans="1:7" x14ac:dyDescent="0.3">
      <c r="A57" s="542"/>
      <c r="B57" s="874" t="s">
        <v>198</v>
      </c>
      <c r="C57" s="874"/>
      <c r="D57" s="875">
        <v>31</v>
      </c>
      <c r="E57" s="876"/>
      <c r="F57" s="911">
        <v>100</v>
      </c>
      <c r="G57" s="912"/>
    </row>
    <row r="58" spans="1:7" x14ac:dyDescent="0.3">
      <c r="F58" s="514"/>
    </row>
    <row r="59" spans="1:7" x14ac:dyDescent="0.3">
      <c r="A59" s="893" t="s">
        <v>447</v>
      </c>
      <c r="B59" s="892"/>
      <c r="C59" s="892"/>
      <c r="D59" s="892"/>
      <c r="E59" s="405"/>
      <c r="F59" s="514"/>
      <c r="G59" s="304"/>
    </row>
    <row r="60" spans="1:7" x14ac:dyDescent="0.3">
      <c r="C60" s="514" t="s">
        <v>181</v>
      </c>
      <c r="E60" s="624" t="s">
        <v>449</v>
      </c>
      <c r="F60" s="716"/>
      <c r="G60" s="716"/>
    </row>
    <row r="61" spans="1:7" x14ac:dyDescent="0.3">
      <c r="A61" s="891" t="s">
        <v>182</v>
      </c>
      <c r="B61" s="892"/>
      <c r="C61" s="892"/>
      <c r="D61" s="892"/>
      <c r="E61" s="405"/>
      <c r="F61" s="514"/>
      <c r="G61" s="304"/>
    </row>
    <row r="62" spans="1:7" x14ac:dyDescent="0.3">
      <c r="B62" s="547"/>
      <c r="C62" s="633" t="s">
        <v>183</v>
      </c>
      <c r="D62" s="716"/>
      <c r="E62" s="624" t="s">
        <v>1040</v>
      </c>
      <c r="F62" s="716"/>
      <c r="G62" s="716"/>
    </row>
    <row r="63" spans="1:7" x14ac:dyDescent="0.3">
      <c r="B63" s="547"/>
      <c r="C63" s="513"/>
      <c r="E63" s="512"/>
      <c r="F63" s="514"/>
    </row>
    <row r="64" spans="1:7" x14ac:dyDescent="0.3">
      <c r="B64" s="547"/>
      <c r="C64" s="633" t="s">
        <v>448</v>
      </c>
      <c r="D64" s="716"/>
      <c r="E64" s="624" t="s">
        <v>1044</v>
      </c>
      <c r="F64" s="716"/>
      <c r="G64" s="716"/>
    </row>
    <row r="65" spans="6:6" x14ac:dyDescent="0.3">
      <c r="F65" s="514"/>
    </row>
    <row r="66" spans="6:6" x14ac:dyDescent="0.3">
      <c r="F66" s="514"/>
    </row>
    <row r="67" spans="6:6" x14ac:dyDescent="0.3">
      <c r="F67" s="514"/>
    </row>
    <row r="68" spans="6:6" x14ac:dyDescent="0.3">
      <c r="F68" s="514"/>
    </row>
    <row r="69" spans="6:6" x14ac:dyDescent="0.3">
      <c r="F69" s="514"/>
    </row>
    <row r="70" spans="6:6" x14ac:dyDescent="0.3">
      <c r="F70" s="514"/>
    </row>
    <row r="71" spans="6:6" x14ac:dyDescent="0.3">
      <c r="F71" s="514"/>
    </row>
    <row r="72" spans="6:6" x14ac:dyDescent="0.3">
      <c r="F72" s="514"/>
    </row>
    <row r="73" spans="6:6" x14ac:dyDescent="0.3">
      <c r="F73" s="514"/>
    </row>
    <row r="74" spans="6:6" x14ac:dyDescent="0.3">
      <c r="F74" s="514"/>
    </row>
    <row r="75" spans="6:6" x14ac:dyDescent="0.3">
      <c r="F75" s="514"/>
    </row>
    <row r="76" spans="6:6" x14ac:dyDescent="0.3">
      <c r="F76" s="514"/>
    </row>
    <row r="77" spans="6:6" x14ac:dyDescent="0.3">
      <c r="F77" s="514"/>
    </row>
    <row r="78" spans="6:6" x14ac:dyDescent="0.3">
      <c r="F78" s="514"/>
    </row>
    <row r="79" spans="6:6" x14ac:dyDescent="0.3">
      <c r="F79" s="514"/>
    </row>
  </sheetData>
  <mergeCells count="79">
    <mergeCell ref="A1:C1"/>
    <mergeCell ref="D1:G2"/>
    <mergeCell ref="H1:J1"/>
    <mergeCell ref="K1:Q2"/>
    <mergeCell ref="A4:G4"/>
    <mergeCell ref="H4:Q4"/>
    <mergeCell ref="L8:Q8"/>
    <mergeCell ref="A5:G5"/>
    <mergeCell ref="H5:Q5"/>
    <mergeCell ref="A7:C7"/>
    <mergeCell ref="D7:G7"/>
    <mergeCell ref="H7:J7"/>
    <mergeCell ref="K7:Q7"/>
    <mergeCell ref="A8:C8"/>
    <mergeCell ref="H8:J8"/>
    <mergeCell ref="A9:C9"/>
    <mergeCell ref="E8:G8"/>
    <mergeCell ref="H9:J9"/>
    <mergeCell ref="H29:J29"/>
    <mergeCell ref="H18:Q18"/>
    <mergeCell ref="A23:G23"/>
    <mergeCell ref="A24:G24"/>
    <mergeCell ref="H12:Q12"/>
    <mergeCell ref="H17:J17"/>
    <mergeCell ref="A21:C21"/>
    <mergeCell ref="A22:C22"/>
    <mergeCell ref="A12:G12"/>
    <mergeCell ref="A13:G13"/>
    <mergeCell ref="A16:C16"/>
    <mergeCell ref="A17:G17"/>
    <mergeCell ref="H24:J24"/>
    <mergeCell ref="H25:Q25"/>
    <mergeCell ref="A27:C27"/>
    <mergeCell ref="A28:G28"/>
    <mergeCell ref="H28:J28"/>
    <mergeCell ref="M32:Q32"/>
    <mergeCell ref="J34:K34"/>
    <mergeCell ref="H31:K31"/>
    <mergeCell ref="A33:C33"/>
    <mergeCell ref="A34:C34"/>
    <mergeCell ref="H33:K33"/>
    <mergeCell ref="C62:D62"/>
    <mergeCell ref="E62:G62"/>
    <mergeCell ref="D57:E57"/>
    <mergeCell ref="F53:G53"/>
    <mergeCell ref="B52:C52"/>
    <mergeCell ref="D52:E52"/>
    <mergeCell ref="F52:G52"/>
    <mergeCell ref="F57:G57"/>
    <mergeCell ref="D56:E56"/>
    <mergeCell ref="M34:Q34"/>
    <mergeCell ref="J36:K36"/>
    <mergeCell ref="M36:Q36"/>
    <mergeCell ref="C64:D64"/>
    <mergeCell ref="E64:G64"/>
    <mergeCell ref="B53:C53"/>
    <mergeCell ref="B54:C54"/>
    <mergeCell ref="B55:C55"/>
    <mergeCell ref="B56:C56"/>
    <mergeCell ref="B57:C57"/>
    <mergeCell ref="D53:E53"/>
    <mergeCell ref="D54:E54"/>
    <mergeCell ref="A59:D59"/>
    <mergeCell ref="E60:G60"/>
    <mergeCell ref="A61:D61"/>
    <mergeCell ref="D55:E55"/>
    <mergeCell ref="A35:G35"/>
    <mergeCell ref="F54:G54"/>
    <mergeCell ref="F55:G55"/>
    <mergeCell ref="F56:G56"/>
    <mergeCell ref="A36:G36"/>
    <mergeCell ref="A38:C38"/>
    <mergeCell ref="A39:G39"/>
    <mergeCell ref="A42:C42"/>
    <mergeCell ref="A43:C43"/>
    <mergeCell ref="A44:G44"/>
    <mergeCell ref="A47:C47"/>
    <mergeCell ref="A48:C48"/>
    <mergeCell ref="A50:G50"/>
  </mergeCells>
  <pageMargins left="0.78740157480314965" right="0.78740157480314965" top="0.78740157480314965" bottom="0.78740157480314965" header="0" footer="0"/>
  <pageSetup paperSize="9" scale="90" orientation="portrait" horizontalDpi="0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3"/>
  <sheetViews>
    <sheetView topLeftCell="A16" workbookViewId="0">
      <selection activeCell="C28" sqref="C28"/>
    </sheetView>
  </sheetViews>
  <sheetFormatPr defaultRowHeight="14.4" x14ac:dyDescent="0.3"/>
  <cols>
    <col min="1" max="1" width="3.21875" style="417" bestFit="1" customWidth="1"/>
    <col min="2" max="2" width="11" style="417" customWidth="1"/>
    <col min="3" max="3" width="45.6640625" style="514" customWidth="1"/>
    <col min="4" max="4" width="8.6640625" style="550" customWidth="1"/>
  </cols>
  <sheetData>
    <row r="1" spans="1:4" x14ac:dyDescent="0.3">
      <c r="A1" s="546">
        <v>1</v>
      </c>
      <c r="B1" s="546" t="s">
        <v>534</v>
      </c>
      <c r="C1" s="231" t="s">
        <v>155</v>
      </c>
      <c r="D1" s="311">
        <v>3</v>
      </c>
    </row>
    <row r="2" spans="1:4" x14ac:dyDescent="0.3">
      <c r="A2" s="545">
        <v>1</v>
      </c>
      <c r="B2" s="545" t="s">
        <v>992</v>
      </c>
      <c r="C2" s="231" t="s">
        <v>952</v>
      </c>
      <c r="D2" s="311">
        <v>5</v>
      </c>
    </row>
    <row r="3" spans="1:4" x14ac:dyDescent="0.3">
      <c r="A3" s="149">
        <v>2</v>
      </c>
      <c r="B3" s="563" t="s">
        <v>547</v>
      </c>
      <c r="C3" s="231" t="s">
        <v>946</v>
      </c>
      <c r="D3" s="311">
        <v>3</v>
      </c>
    </row>
    <row r="4" spans="1:4" x14ac:dyDescent="0.3">
      <c r="A4" s="149">
        <v>2</v>
      </c>
      <c r="B4" s="546" t="s">
        <v>550</v>
      </c>
      <c r="C4" s="231" t="s">
        <v>950</v>
      </c>
      <c r="D4" s="311">
        <v>5</v>
      </c>
    </row>
    <row r="5" spans="1:4" x14ac:dyDescent="0.3">
      <c r="A5" s="545">
        <v>2</v>
      </c>
      <c r="B5" s="545" t="s">
        <v>543</v>
      </c>
      <c r="C5" s="308" t="s">
        <v>544</v>
      </c>
      <c r="D5" s="553">
        <v>4</v>
      </c>
    </row>
    <row r="6" spans="1:4" x14ac:dyDescent="0.3">
      <c r="A6" s="544">
        <v>1</v>
      </c>
      <c r="B6" s="545" t="s">
        <v>545</v>
      </c>
      <c r="C6" s="308" t="s">
        <v>713</v>
      </c>
      <c r="D6" s="553">
        <v>2</v>
      </c>
    </row>
    <row r="7" spans="1:4" x14ac:dyDescent="0.3">
      <c r="A7" s="544">
        <v>2</v>
      </c>
      <c r="B7" s="545" t="s">
        <v>546</v>
      </c>
      <c r="C7" s="308" t="s">
        <v>714</v>
      </c>
      <c r="D7" s="553">
        <v>2</v>
      </c>
    </row>
    <row r="8" spans="1:4" x14ac:dyDescent="0.3">
      <c r="A8" s="149">
        <v>3</v>
      </c>
      <c r="B8" s="546" t="s">
        <v>548</v>
      </c>
      <c r="C8" s="231" t="s">
        <v>947</v>
      </c>
      <c r="D8" s="311">
        <v>3</v>
      </c>
    </row>
    <row r="9" spans="1:4" x14ac:dyDescent="0.3">
      <c r="A9" s="545">
        <v>1</v>
      </c>
      <c r="B9" s="572" t="s">
        <v>201</v>
      </c>
      <c r="C9" s="231" t="s">
        <v>952</v>
      </c>
      <c r="D9" s="311">
        <v>5</v>
      </c>
    </row>
    <row r="10" spans="1:4" x14ac:dyDescent="0.3">
      <c r="A10" s="149">
        <v>2</v>
      </c>
      <c r="B10" s="546" t="s">
        <v>574</v>
      </c>
      <c r="C10" s="231" t="s">
        <v>950</v>
      </c>
      <c r="D10" s="311">
        <v>5</v>
      </c>
    </row>
    <row r="11" spans="1:4" x14ac:dyDescent="0.3">
      <c r="A11" s="149"/>
      <c r="B11" s="561" t="s">
        <v>570</v>
      </c>
      <c r="C11" s="566" t="s">
        <v>571</v>
      </c>
      <c r="D11" s="311">
        <v>3</v>
      </c>
    </row>
    <row r="12" spans="1:4" x14ac:dyDescent="0.3">
      <c r="A12" s="149"/>
      <c r="B12" s="561" t="s">
        <v>563</v>
      </c>
      <c r="C12" s="566" t="s">
        <v>564</v>
      </c>
      <c r="D12" s="311">
        <v>3</v>
      </c>
    </row>
    <row r="13" spans="1:4" x14ac:dyDescent="0.3">
      <c r="A13" s="544">
        <v>2</v>
      </c>
      <c r="B13" s="561" t="s">
        <v>565</v>
      </c>
      <c r="C13" s="566" t="s">
        <v>700</v>
      </c>
      <c r="D13" s="553">
        <v>2</v>
      </c>
    </row>
    <row r="14" spans="1:4" x14ac:dyDescent="0.3">
      <c r="A14" s="545"/>
      <c r="B14" s="561" t="s">
        <v>566</v>
      </c>
      <c r="C14" s="566" t="s">
        <v>567</v>
      </c>
      <c r="D14" s="553">
        <v>4</v>
      </c>
    </row>
    <row r="15" spans="1:4" x14ac:dyDescent="0.3">
      <c r="A15" s="546">
        <v>2</v>
      </c>
      <c r="B15" s="561" t="s">
        <v>568</v>
      </c>
      <c r="C15" s="566" t="s">
        <v>569</v>
      </c>
      <c r="D15" s="311">
        <v>3</v>
      </c>
    </row>
    <row r="16" spans="1:4" x14ac:dyDescent="0.3">
      <c r="A16" s="544">
        <v>1</v>
      </c>
      <c r="B16" s="561" t="s">
        <v>572</v>
      </c>
      <c r="C16" s="570" t="s">
        <v>573</v>
      </c>
      <c r="D16" s="553">
        <v>2</v>
      </c>
    </row>
    <row r="17" spans="1:4" x14ac:dyDescent="0.3">
      <c r="A17" s="545">
        <v>1</v>
      </c>
      <c r="B17" s="228" t="s">
        <v>327</v>
      </c>
      <c r="C17" s="231" t="s">
        <v>952</v>
      </c>
      <c r="D17" s="311">
        <v>5</v>
      </c>
    </row>
    <row r="18" spans="1:4" x14ac:dyDescent="0.3">
      <c r="A18" s="149">
        <v>2</v>
      </c>
      <c r="B18" s="564" t="s">
        <v>690</v>
      </c>
      <c r="C18" s="566" t="s">
        <v>691</v>
      </c>
      <c r="D18" s="561">
        <v>3</v>
      </c>
    </row>
    <row r="19" spans="1:4" x14ac:dyDescent="0.3">
      <c r="A19" s="149">
        <v>2</v>
      </c>
      <c r="B19" s="118" t="s">
        <v>556</v>
      </c>
      <c r="C19" s="280" t="s">
        <v>551</v>
      </c>
      <c r="D19" s="539">
        <v>5</v>
      </c>
    </row>
    <row r="20" spans="1:4" x14ac:dyDescent="0.3">
      <c r="A20" s="544">
        <v>1</v>
      </c>
      <c r="B20" s="573" t="s">
        <v>975</v>
      </c>
      <c r="C20" s="347" t="s">
        <v>997</v>
      </c>
      <c r="D20" s="536">
        <v>2</v>
      </c>
    </row>
    <row r="21" spans="1:4" x14ac:dyDescent="0.3">
      <c r="A21" s="563">
        <v>2</v>
      </c>
      <c r="B21" s="146" t="s">
        <v>993</v>
      </c>
      <c r="C21" s="143" t="s">
        <v>974</v>
      </c>
      <c r="D21" s="207">
        <v>3</v>
      </c>
    </row>
    <row r="22" spans="1:4" x14ac:dyDescent="0.3">
      <c r="A22" s="149">
        <v>3</v>
      </c>
      <c r="B22" s="568" t="s">
        <v>991</v>
      </c>
      <c r="C22" s="566" t="s">
        <v>694</v>
      </c>
      <c r="D22" s="561">
        <v>3</v>
      </c>
    </row>
    <row r="23" spans="1:4" x14ac:dyDescent="0.3">
      <c r="A23" s="545">
        <v>2</v>
      </c>
      <c r="B23" s="53" t="s">
        <v>689</v>
      </c>
      <c r="C23" s="32" t="s">
        <v>717</v>
      </c>
      <c r="D23" s="53">
        <v>4</v>
      </c>
    </row>
    <row r="24" spans="1:4" x14ac:dyDescent="0.3">
      <c r="A24" s="149">
        <v>3</v>
      </c>
      <c r="B24" s="569" t="s">
        <v>989</v>
      </c>
      <c r="C24" s="87" t="s">
        <v>692</v>
      </c>
      <c r="D24" s="53">
        <v>3</v>
      </c>
    </row>
    <row r="25" spans="1:4" x14ac:dyDescent="0.3">
      <c r="A25" s="149">
        <v>2</v>
      </c>
      <c r="B25" s="568" t="s">
        <v>990</v>
      </c>
      <c r="C25" s="566" t="s">
        <v>693</v>
      </c>
      <c r="D25" s="561">
        <v>3</v>
      </c>
    </row>
    <row r="26" spans="1:4" x14ac:dyDescent="0.3">
      <c r="A26" s="544">
        <v>2</v>
      </c>
      <c r="B26" s="564" t="s">
        <v>688</v>
      </c>
      <c r="C26" s="565" t="s">
        <v>716</v>
      </c>
      <c r="D26" s="561">
        <v>2</v>
      </c>
    </row>
    <row r="27" spans="1:4" x14ac:dyDescent="0.3">
      <c r="A27" s="149">
        <v>3</v>
      </c>
      <c r="B27" s="53" t="s">
        <v>696</v>
      </c>
      <c r="C27" s="32" t="s">
        <v>558</v>
      </c>
      <c r="D27" s="207">
        <v>3</v>
      </c>
    </row>
    <row r="28" spans="1:4" x14ac:dyDescent="0.3">
      <c r="A28" s="149">
        <v>2</v>
      </c>
      <c r="B28" s="561" t="s">
        <v>697</v>
      </c>
      <c r="C28" s="565" t="s">
        <v>559</v>
      </c>
      <c r="D28" s="311">
        <v>3</v>
      </c>
    </row>
    <row r="29" spans="1:4" x14ac:dyDescent="0.3">
      <c r="A29" s="544">
        <v>1</v>
      </c>
      <c r="B29" s="53" t="s">
        <v>695</v>
      </c>
      <c r="C29" s="32" t="s">
        <v>557</v>
      </c>
      <c r="D29" s="567">
        <v>2</v>
      </c>
    </row>
    <row r="30" spans="1:4" x14ac:dyDescent="0.3">
      <c r="A30" s="545">
        <v>3</v>
      </c>
      <c r="B30" s="561" t="s">
        <v>698</v>
      </c>
      <c r="C30" s="565" t="s">
        <v>560</v>
      </c>
      <c r="D30" s="571">
        <v>4</v>
      </c>
    </row>
    <row r="31" spans="1:4" x14ac:dyDescent="0.3">
      <c r="A31" s="546">
        <v>2</v>
      </c>
      <c r="B31" s="146" t="s">
        <v>988</v>
      </c>
      <c r="C31" s="347" t="s">
        <v>996</v>
      </c>
      <c r="D31" s="311">
        <v>3</v>
      </c>
    </row>
    <row r="32" spans="1:4" x14ac:dyDescent="0.3">
      <c r="A32" s="149">
        <v>2</v>
      </c>
      <c r="B32" s="149" t="s">
        <v>699</v>
      </c>
      <c r="C32" s="231" t="s">
        <v>561</v>
      </c>
      <c r="D32" s="311">
        <v>5</v>
      </c>
    </row>
    <row r="33" spans="1:4" x14ac:dyDescent="0.3">
      <c r="A33" s="544">
        <v>2</v>
      </c>
      <c r="B33" s="146" t="s">
        <v>981</v>
      </c>
      <c r="C33" s="143" t="s">
        <v>982</v>
      </c>
      <c r="D33" s="553">
        <v>2</v>
      </c>
    </row>
    <row r="34" spans="1:4" x14ac:dyDescent="0.3">
      <c r="A34" s="546">
        <v>1</v>
      </c>
      <c r="B34" s="17" t="s">
        <v>536</v>
      </c>
      <c r="C34" s="143" t="s">
        <v>944</v>
      </c>
      <c r="D34" s="311">
        <v>3</v>
      </c>
    </row>
    <row r="35" spans="1:4" x14ac:dyDescent="0.3">
      <c r="A35" s="546">
        <v>1</v>
      </c>
      <c r="B35" s="546" t="s">
        <v>539</v>
      </c>
      <c r="C35" s="231" t="s">
        <v>540</v>
      </c>
      <c r="D35" s="311">
        <v>2</v>
      </c>
    </row>
    <row r="36" spans="1:4" x14ac:dyDescent="0.3">
      <c r="A36" s="546">
        <v>3</v>
      </c>
      <c r="B36" s="546" t="s">
        <v>541</v>
      </c>
      <c r="C36" s="231" t="s">
        <v>542</v>
      </c>
      <c r="D36" s="311">
        <v>3</v>
      </c>
    </row>
    <row r="37" spans="1:4" x14ac:dyDescent="0.3">
      <c r="A37" s="544">
        <v>1</v>
      </c>
      <c r="B37" s="562" t="s">
        <v>687</v>
      </c>
      <c r="C37" s="154" t="s">
        <v>549</v>
      </c>
      <c r="D37" s="553">
        <v>1</v>
      </c>
    </row>
    <row r="38" spans="1:4" x14ac:dyDescent="0.3">
      <c r="A38" s="149">
        <v>1</v>
      </c>
      <c r="B38" s="563" t="s">
        <v>715</v>
      </c>
      <c r="C38" s="143" t="s">
        <v>537</v>
      </c>
      <c r="D38" s="311">
        <v>3</v>
      </c>
    </row>
    <row r="39" spans="1:4" x14ac:dyDescent="0.3">
      <c r="A39" s="546">
        <v>1</v>
      </c>
      <c r="B39" s="546" t="s">
        <v>994</v>
      </c>
      <c r="C39" s="231" t="s">
        <v>712</v>
      </c>
      <c r="D39" s="311">
        <v>3</v>
      </c>
    </row>
    <row r="40" spans="1:4" x14ac:dyDescent="0.3">
      <c r="A40" s="546">
        <v>2</v>
      </c>
      <c r="B40" s="545" t="s">
        <v>995</v>
      </c>
      <c r="C40" s="308" t="s">
        <v>709</v>
      </c>
      <c r="D40" s="553">
        <v>3</v>
      </c>
    </row>
    <row r="41" spans="1:4" x14ac:dyDescent="0.3">
      <c r="A41" s="546">
        <v>2</v>
      </c>
      <c r="B41" s="546" t="s">
        <v>538</v>
      </c>
      <c r="C41" s="231" t="s">
        <v>708</v>
      </c>
      <c r="D41" s="311">
        <v>3</v>
      </c>
    </row>
    <row r="42" spans="1:4" x14ac:dyDescent="0.3">
      <c r="A42" s="546">
        <v>1</v>
      </c>
      <c r="B42" s="536" t="s">
        <v>534</v>
      </c>
      <c r="C42" s="231" t="s">
        <v>155</v>
      </c>
      <c r="D42" s="311">
        <v>3</v>
      </c>
    </row>
    <row r="43" spans="1:4" x14ac:dyDescent="0.3">
      <c r="A43" s="544">
        <v>1</v>
      </c>
      <c r="B43" s="545" t="s">
        <v>535</v>
      </c>
      <c r="C43" s="308" t="s">
        <v>949</v>
      </c>
      <c r="D43" s="553">
        <v>2</v>
      </c>
    </row>
  </sheetData>
  <sortState ref="A2:D43">
    <sortCondition ref="B37"/>
  </sortState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5"/>
  <sheetViews>
    <sheetView topLeftCell="A64" workbookViewId="0">
      <selection activeCell="A64" sqref="A1:G1048576"/>
    </sheetView>
  </sheetViews>
  <sheetFormatPr defaultRowHeight="14.4" x14ac:dyDescent="0.3"/>
  <cols>
    <col min="1" max="1" width="3.21875" bestFit="1" customWidth="1"/>
    <col min="2" max="2" width="11" customWidth="1"/>
    <col min="3" max="3" width="39" bestFit="1" customWidth="1"/>
    <col min="4" max="4" width="8.6640625" customWidth="1"/>
    <col min="5" max="5" width="8.44140625" bestFit="1" customWidth="1"/>
    <col min="6" max="6" width="11.109375" customWidth="1"/>
    <col min="7" max="7" width="13.6640625" customWidth="1"/>
  </cols>
  <sheetData>
    <row r="1" spans="1:7" x14ac:dyDescent="0.3">
      <c r="A1" s="546">
        <v>1</v>
      </c>
      <c r="B1" s="546" t="s">
        <v>534</v>
      </c>
      <c r="C1" s="231" t="s">
        <v>155</v>
      </c>
      <c r="D1" s="311">
        <v>3</v>
      </c>
      <c r="E1" s="574" t="s">
        <v>253</v>
      </c>
      <c r="F1" s="575" t="s">
        <v>965</v>
      </c>
      <c r="G1" s="575" t="s">
        <v>718</v>
      </c>
    </row>
    <row r="2" spans="1:7" x14ac:dyDescent="0.3">
      <c r="A2" s="546">
        <v>2</v>
      </c>
      <c r="B2" s="579" t="s">
        <v>715</v>
      </c>
      <c r="C2" s="308" t="s">
        <v>709</v>
      </c>
      <c r="D2" s="553">
        <v>3</v>
      </c>
      <c r="E2" s="308"/>
      <c r="F2" s="575" t="s">
        <v>966</v>
      </c>
      <c r="G2" s="575" t="s">
        <v>718</v>
      </c>
    </row>
    <row r="3" spans="1:7" x14ac:dyDescent="0.3">
      <c r="A3" s="546">
        <v>1</v>
      </c>
      <c r="B3" s="17" t="s">
        <v>536</v>
      </c>
      <c r="C3" s="231" t="s">
        <v>944</v>
      </c>
      <c r="D3" s="311">
        <v>3</v>
      </c>
      <c r="E3" s="575" t="s">
        <v>177</v>
      </c>
      <c r="F3" s="575" t="s">
        <v>965</v>
      </c>
      <c r="G3" s="21" t="s">
        <v>646</v>
      </c>
    </row>
    <row r="4" spans="1:7" x14ac:dyDescent="0.3">
      <c r="A4" s="546">
        <v>2</v>
      </c>
      <c r="B4" s="546" t="s">
        <v>538</v>
      </c>
      <c r="C4" s="231" t="s">
        <v>708</v>
      </c>
      <c r="D4" s="311">
        <v>3</v>
      </c>
      <c r="E4" s="231"/>
      <c r="F4" s="575" t="s">
        <v>966</v>
      </c>
      <c r="G4" s="575" t="s">
        <v>718</v>
      </c>
    </row>
    <row r="5" spans="1:7" x14ac:dyDescent="0.3">
      <c r="A5" s="546">
        <v>3</v>
      </c>
      <c r="B5" s="546" t="s">
        <v>541</v>
      </c>
      <c r="C5" s="231" t="s">
        <v>542</v>
      </c>
      <c r="D5" s="311">
        <v>3</v>
      </c>
      <c r="E5" s="231"/>
      <c r="F5" s="575" t="s">
        <v>965</v>
      </c>
      <c r="G5" s="575" t="s">
        <v>718</v>
      </c>
    </row>
    <row r="6" spans="1:7" x14ac:dyDescent="0.3">
      <c r="A6" s="546">
        <v>1</v>
      </c>
      <c r="B6" s="546" t="s">
        <v>539</v>
      </c>
      <c r="C6" s="231" t="s">
        <v>540</v>
      </c>
      <c r="D6" s="311">
        <v>2</v>
      </c>
      <c r="E6" s="231"/>
      <c r="F6" s="575" t="s">
        <v>966</v>
      </c>
      <c r="G6" s="575" t="s">
        <v>656</v>
      </c>
    </row>
    <row r="7" spans="1:7" x14ac:dyDescent="0.3">
      <c r="A7" s="546">
        <v>2</v>
      </c>
      <c r="B7" s="546" t="s">
        <v>687</v>
      </c>
      <c r="C7" s="231" t="s">
        <v>712</v>
      </c>
      <c r="D7" s="311">
        <v>3</v>
      </c>
      <c r="E7" s="231"/>
      <c r="F7" s="575" t="s">
        <v>966</v>
      </c>
      <c r="G7" s="575" t="s">
        <v>718</v>
      </c>
    </row>
    <row r="8" spans="1:7" x14ac:dyDescent="0.3">
      <c r="A8" s="579">
        <v>3</v>
      </c>
      <c r="B8" s="579" t="s">
        <v>543</v>
      </c>
      <c r="C8" s="308" t="s">
        <v>544</v>
      </c>
      <c r="D8" s="553">
        <v>4</v>
      </c>
      <c r="E8" s="308"/>
      <c r="F8" s="575" t="s">
        <v>966</v>
      </c>
      <c r="G8" s="580" t="s">
        <v>719</v>
      </c>
    </row>
    <row r="9" spans="1:7" x14ac:dyDescent="0.3">
      <c r="A9" s="149">
        <v>1</v>
      </c>
      <c r="B9" s="546" t="s">
        <v>715</v>
      </c>
      <c r="C9" s="231" t="s">
        <v>537</v>
      </c>
      <c r="D9" s="311">
        <v>3</v>
      </c>
      <c r="E9" s="574" t="s">
        <v>773</v>
      </c>
      <c r="F9" s="575" t="s">
        <v>965</v>
      </c>
      <c r="G9" s="575" t="s">
        <v>718</v>
      </c>
    </row>
    <row r="10" spans="1:7" x14ac:dyDescent="0.3">
      <c r="A10" s="149">
        <v>2</v>
      </c>
      <c r="B10" s="546" t="s">
        <v>547</v>
      </c>
      <c r="C10" s="231" t="s">
        <v>946</v>
      </c>
      <c r="D10" s="311">
        <v>3</v>
      </c>
      <c r="E10" s="575" t="s">
        <v>687</v>
      </c>
      <c r="F10" s="575" t="s">
        <v>4</v>
      </c>
      <c r="G10" s="575" t="s">
        <v>718</v>
      </c>
    </row>
    <row r="11" spans="1:7" x14ac:dyDescent="0.3">
      <c r="A11" s="149">
        <v>3</v>
      </c>
      <c r="B11" s="546" t="s">
        <v>548</v>
      </c>
      <c r="C11" s="231" t="s">
        <v>947</v>
      </c>
      <c r="D11" s="311">
        <v>3</v>
      </c>
      <c r="E11" s="231"/>
      <c r="F11" s="575" t="s">
        <v>7</v>
      </c>
      <c r="G11" s="575" t="s">
        <v>718</v>
      </c>
    </row>
    <row r="12" spans="1:7" x14ac:dyDescent="0.3">
      <c r="A12" s="579">
        <v>1</v>
      </c>
      <c r="B12" s="579" t="s">
        <v>992</v>
      </c>
      <c r="C12" s="231" t="s">
        <v>952</v>
      </c>
      <c r="D12" s="311">
        <v>5</v>
      </c>
      <c r="E12" s="580"/>
      <c r="F12" s="575" t="s">
        <v>7</v>
      </c>
      <c r="G12" s="575" t="s">
        <v>843</v>
      </c>
    </row>
    <row r="13" spans="1:7" x14ac:dyDescent="0.3">
      <c r="A13" s="579">
        <v>1</v>
      </c>
      <c r="B13" s="546" t="s">
        <v>539</v>
      </c>
      <c r="C13" s="231" t="s">
        <v>540</v>
      </c>
      <c r="D13" s="311">
        <v>2</v>
      </c>
      <c r="E13" s="231"/>
      <c r="F13" s="575" t="s">
        <v>966</v>
      </c>
      <c r="G13" s="575" t="s">
        <v>656</v>
      </c>
    </row>
    <row r="14" spans="1:7" x14ac:dyDescent="0.3">
      <c r="A14" s="579">
        <v>2</v>
      </c>
      <c r="B14" s="579" t="s">
        <v>543</v>
      </c>
      <c r="C14" s="308" t="s">
        <v>544</v>
      </c>
      <c r="D14" s="553">
        <v>4</v>
      </c>
      <c r="E14" s="308"/>
      <c r="F14" s="575" t="s">
        <v>966</v>
      </c>
      <c r="G14" s="580" t="s">
        <v>719</v>
      </c>
    </row>
    <row r="15" spans="1:7" x14ac:dyDescent="0.3">
      <c r="A15" s="546">
        <v>1</v>
      </c>
      <c r="B15" s="546" t="s">
        <v>687</v>
      </c>
      <c r="C15" s="231" t="s">
        <v>712</v>
      </c>
      <c r="D15" s="311">
        <v>3</v>
      </c>
      <c r="E15" s="231"/>
      <c r="F15" s="575" t="s">
        <v>7</v>
      </c>
      <c r="G15" s="575" t="s">
        <v>718</v>
      </c>
    </row>
    <row r="16" spans="1:7" x14ac:dyDescent="0.3">
      <c r="A16" s="149">
        <v>2</v>
      </c>
      <c r="B16" s="546" t="s">
        <v>715</v>
      </c>
      <c r="C16" s="231" t="s">
        <v>537</v>
      </c>
      <c r="D16" s="311">
        <v>3</v>
      </c>
      <c r="E16" s="574" t="s">
        <v>773</v>
      </c>
      <c r="F16" s="575" t="s">
        <v>7</v>
      </c>
      <c r="G16" s="575" t="s">
        <v>718</v>
      </c>
    </row>
    <row r="17" spans="1:7" x14ac:dyDescent="0.3">
      <c r="A17" s="149">
        <v>3</v>
      </c>
      <c r="B17" s="546" t="s">
        <v>547</v>
      </c>
      <c r="C17" s="231" t="s">
        <v>946</v>
      </c>
      <c r="D17" s="311">
        <v>3</v>
      </c>
      <c r="E17" s="231"/>
      <c r="F17" s="575" t="s">
        <v>7</v>
      </c>
      <c r="G17" s="575" t="s">
        <v>718</v>
      </c>
    </row>
    <row r="18" spans="1:7" x14ac:dyDescent="0.3">
      <c r="A18" s="149">
        <v>4</v>
      </c>
      <c r="B18" s="546" t="s">
        <v>548</v>
      </c>
      <c r="C18" s="231" t="s">
        <v>947</v>
      </c>
      <c r="D18" s="311">
        <v>3</v>
      </c>
      <c r="E18" s="231"/>
      <c r="F18" s="575" t="s">
        <v>7</v>
      </c>
      <c r="G18" s="575" t="s">
        <v>718</v>
      </c>
    </row>
    <row r="19" spans="1:7" x14ac:dyDescent="0.3">
      <c r="A19" s="578">
        <v>1</v>
      </c>
      <c r="B19" s="579" t="s">
        <v>545</v>
      </c>
      <c r="C19" s="308" t="s">
        <v>713</v>
      </c>
      <c r="D19" s="553">
        <v>2</v>
      </c>
      <c r="E19" s="308"/>
      <c r="F19" s="575" t="s">
        <v>966</v>
      </c>
      <c r="G19" s="580" t="s">
        <v>656</v>
      </c>
    </row>
    <row r="20" spans="1:7" x14ac:dyDescent="0.3">
      <c r="A20" s="578">
        <v>1</v>
      </c>
      <c r="B20" s="579" t="s">
        <v>535</v>
      </c>
      <c r="C20" s="308" t="s">
        <v>949</v>
      </c>
      <c r="D20" s="553">
        <v>2</v>
      </c>
      <c r="E20" s="580" t="s">
        <v>534</v>
      </c>
      <c r="F20" s="580" t="s">
        <v>7</v>
      </c>
      <c r="G20" s="580" t="s">
        <v>641</v>
      </c>
    </row>
    <row r="21" spans="1:7" x14ac:dyDescent="0.3">
      <c r="A21" s="578">
        <v>2</v>
      </c>
      <c r="B21" s="579" t="s">
        <v>546</v>
      </c>
      <c r="C21" s="308" t="s">
        <v>714</v>
      </c>
      <c r="D21" s="553">
        <v>2</v>
      </c>
      <c r="E21" s="580" t="s">
        <v>545</v>
      </c>
      <c r="F21" s="580" t="s">
        <v>7</v>
      </c>
      <c r="G21" s="580" t="s">
        <v>656</v>
      </c>
    </row>
    <row r="22" spans="1:7" x14ac:dyDescent="0.3">
      <c r="A22" s="578">
        <v>1</v>
      </c>
      <c r="B22" s="579" t="s">
        <v>687</v>
      </c>
      <c r="C22" s="308" t="s">
        <v>549</v>
      </c>
      <c r="D22" s="553">
        <v>1</v>
      </c>
      <c r="E22" s="308"/>
      <c r="F22" s="580" t="s">
        <v>7</v>
      </c>
      <c r="G22" s="308"/>
    </row>
    <row r="23" spans="1:7" x14ac:dyDescent="0.3">
      <c r="A23" s="149">
        <v>2</v>
      </c>
      <c r="B23" s="546" t="s">
        <v>550</v>
      </c>
      <c r="C23" s="231" t="s">
        <v>950</v>
      </c>
      <c r="D23" s="311">
        <v>5</v>
      </c>
      <c r="E23" s="231"/>
      <c r="F23" s="277" t="s">
        <v>7</v>
      </c>
      <c r="G23" s="575" t="s">
        <v>842</v>
      </c>
    </row>
    <row r="24" spans="1:7" x14ac:dyDescent="0.3">
      <c r="A24" s="879" t="s">
        <v>963</v>
      </c>
      <c r="B24" s="880"/>
      <c r="C24" s="881"/>
      <c r="D24" s="311" t="s">
        <v>964</v>
      </c>
      <c r="E24" s="231"/>
      <c r="F24" s="277"/>
      <c r="G24" s="575"/>
    </row>
    <row r="25" spans="1:7" x14ac:dyDescent="0.3">
      <c r="A25" s="546">
        <v>1</v>
      </c>
      <c r="B25" s="575" t="s">
        <v>534</v>
      </c>
      <c r="C25" s="231" t="s">
        <v>155</v>
      </c>
      <c r="D25" s="311">
        <v>3</v>
      </c>
      <c r="E25" s="574" t="s">
        <v>253</v>
      </c>
      <c r="F25" s="575" t="s">
        <v>965</v>
      </c>
      <c r="G25" s="575" t="s">
        <v>718</v>
      </c>
    </row>
    <row r="26" spans="1:7" x14ac:dyDescent="0.3">
      <c r="A26" s="546">
        <v>2</v>
      </c>
      <c r="B26" s="580" t="s">
        <v>715</v>
      </c>
      <c r="C26" s="308" t="s">
        <v>709</v>
      </c>
      <c r="D26" s="553">
        <v>3</v>
      </c>
      <c r="E26" s="308"/>
      <c r="F26" s="575" t="s">
        <v>966</v>
      </c>
      <c r="G26" s="575" t="s">
        <v>718</v>
      </c>
    </row>
    <row r="27" spans="1:7" x14ac:dyDescent="0.3">
      <c r="A27" s="546">
        <v>1</v>
      </c>
      <c r="B27" s="17" t="s">
        <v>536</v>
      </c>
      <c r="C27" s="231" t="s">
        <v>944</v>
      </c>
      <c r="D27" s="311">
        <v>3</v>
      </c>
      <c r="E27" s="575" t="s">
        <v>177</v>
      </c>
      <c r="F27" s="575" t="s">
        <v>7</v>
      </c>
      <c r="G27" s="21" t="s">
        <v>646</v>
      </c>
    </row>
    <row r="28" spans="1:7" x14ac:dyDescent="0.3">
      <c r="A28" s="546">
        <v>2</v>
      </c>
      <c r="B28" s="53" t="s">
        <v>568</v>
      </c>
      <c r="C28" s="87" t="s">
        <v>569</v>
      </c>
      <c r="D28" s="311">
        <v>3</v>
      </c>
      <c r="E28" s="231"/>
      <c r="F28" s="575" t="s">
        <v>7</v>
      </c>
      <c r="G28" s="575" t="s">
        <v>718</v>
      </c>
    </row>
    <row r="29" spans="1:7" x14ac:dyDescent="0.3">
      <c r="A29" s="546">
        <v>3</v>
      </c>
      <c r="B29" s="575" t="s">
        <v>541</v>
      </c>
      <c r="C29" s="231" t="s">
        <v>542</v>
      </c>
      <c r="D29" s="311">
        <v>3</v>
      </c>
      <c r="E29" s="231"/>
      <c r="F29" s="575" t="s">
        <v>7</v>
      </c>
      <c r="G29" s="575" t="s">
        <v>718</v>
      </c>
    </row>
    <row r="30" spans="1:7" x14ac:dyDescent="0.3">
      <c r="A30" s="546">
        <v>1</v>
      </c>
      <c r="B30" s="575" t="s">
        <v>539</v>
      </c>
      <c r="C30" s="231" t="s">
        <v>540</v>
      </c>
      <c r="D30" s="311">
        <v>2</v>
      </c>
      <c r="E30" s="231"/>
      <c r="F30" s="575" t="s">
        <v>966</v>
      </c>
      <c r="G30" s="575" t="s">
        <v>656</v>
      </c>
    </row>
    <row r="31" spans="1:7" x14ac:dyDescent="0.3">
      <c r="A31" s="546">
        <v>2</v>
      </c>
      <c r="B31" s="575" t="s">
        <v>687</v>
      </c>
      <c r="C31" s="231" t="s">
        <v>712</v>
      </c>
      <c r="D31" s="311">
        <v>3</v>
      </c>
      <c r="E31" s="231"/>
      <c r="F31" s="575" t="s">
        <v>966</v>
      </c>
      <c r="G31" s="575" t="s">
        <v>718</v>
      </c>
    </row>
    <row r="32" spans="1:7" x14ac:dyDescent="0.3">
      <c r="A32" s="53">
        <v>3</v>
      </c>
      <c r="B32" s="53" t="s">
        <v>689</v>
      </c>
      <c r="C32" s="32" t="s">
        <v>717</v>
      </c>
      <c r="D32" s="53">
        <v>4</v>
      </c>
      <c r="E32" s="53"/>
      <c r="F32" s="575" t="s">
        <v>966</v>
      </c>
      <c r="G32" s="15" t="s">
        <v>649</v>
      </c>
    </row>
    <row r="33" spans="1:7" x14ac:dyDescent="0.3">
      <c r="A33" s="149">
        <v>1</v>
      </c>
      <c r="B33" s="575" t="s">
        <v>715</v>
      </c>
      <c r="C33" s="231" t="s">
        <v>537</v>
      </c>
      <c r="D33" s="311">
        <v>3</v>
      </c>
      <c r="E33" s="574" t="s">
        <v>773</v>
      </c>
      <c r="F33" s="575" t="s">
        <v>7</v>
      </c>
      <c r="G33" s="575" t="s">
        <v>718</v>
      </c>
    </row>
    <row r="34" spans="1:7" x14ac:dyDescent="0.3">
      <c r="A34" s="149">
        <v>2</v>
      </c>
      <c r="B34" s="118" t="s">
        <v>690</v>
      </c>
      <c r="C34" s="87" t="s">
        <v>691</v>
      </c>
      <c r="D34" s="53">
        <v>3</v>
      </c>
      <c r="E34" s="575"/>
      <c r="F34" s="575" t="s">
        <v>7</v>
      </c>
      <c r="G34" s="575"/>
    </row>
    <row r="35" spans="1:7" ht="26.4" x14ac:dyDescent="0.3">
      <c r="A35" s="149">
        <v>3</v>
      </c>
      <c r="B35" s="118" t="s">
        <v>555</v>
      </c>
      <c r="C35" s="87" t="s">
        <v>694</v>
      </c>
      <c r="D35" s="53">
        <v>3</v>
      </c>
      <c r="E35" s="231"/>
      <c r="F35" s="575" t="s">
        <v>7</v>
      </c>
      <c r="G35" s="575"/>
    </row>
    <row r="36" spans="1:7" x14ac:dyDescent="0.3">
      <c r="A36" s="579">
        <v>1</v>
      </c>
      <c r="B36" s="580" t="s">
        <v>327</v>
      </c>
      <c r="C36" s="231" t="s">
        <v>952</v>
      </c>
      <c r="D36" s="311">
        <v>5</v>
      </c>
      <c r="E36" s="580"/>
      <c r="F36" s="575" t="s">
        <v>7</v>
      </c>
      <c r="G36" s="575" t="s">
        <v>843</v>
      </c>
    </row>
    <row r="37" spans="1:7" x14ac:dyDescent="0.3">
      <c r="A37" s="579">
        <v>1</v>
      </c>
      <c r="B37" s="575" t="s">
        <v>539</v>
      </c>
      <c r="C37" s="231" t="s">
        <v>540</v>
      </c>
      <c r="D37" s="311">
        <v>2</v>
      </c>
      <c r="E37" s="231"/>
      <c r="F37" s="575" t="s">
        <v>966</v>
      </c>
      <c r="G37" s="575" t="s">
        <v>656</v>
      </c>
    </row>
    <row r="38" spans="1:7" x14ac:dyDescent="0.3">
      <c r="A38" s="579">
        <v>2</v>
      </c>
      <c r="B38" s="53" t="s">
        <v>689</v>
      </c>
      <c r="C38" s="32" t="s">
        <v>717</v>
      </c>
      <c r="D38" s="53">
        <v>4</v>
      </c>
      <c r="E38" s="308"/>
      <c r="F38" s="575" t="s">
        <v>966</v>
      </c>
      <c r="G38" s="580" t="s">
        <v>719</v>
      </c>
    </row>
    <row r="39" spans="1:7" x14ac:dyDescent="0.3">
      <c r="A39" s="546">
        <v>1</v>
      </c>
      <c r="B39" s="575" t="s">
        <v>715</v>
      </c>
      <c r="C39" s="231" t="s">
        <v>537</v>
      </c>
      <c r="D39" s="311">
        <v>3</v>
      </c>
      <c r="E39" s="231"/>
      <c r="F39" s="575" t="s">
        <v>7</v>
      </c>
      <c r="G39" s="575" t="s">
        <v>718</v>
      </c>
    </row>
    <row r="40" spans="1:7" x14ac:dyDescent="0.3">
      <c r="A40" s="149">
        <v>2</v>
      </c>
      <c r="B40" s="118" t="s">
        <v>554</v>
      </c>
      <c r="C40" s="87" t="s">
        <v>693</v>
      </c>
      <c r="D40" s="53">
        <v>3</v>
      </c>
      <c r="E40" s="574" t="s">
        <v>773</v>
      </c>
      <c r="F40" s="575" t="s">
        <v>7</v>
      </c>
      <c r="G40" s="575" t="s">
        <v>718</v>
      </c>
    </row>
    <row r="41" spans="1:7" x14ac:dyDescent="0.3">
      <c r="A41" s="149">
        <v>3</v>
      </c>
      <c r="B41" s="118" t="s">
        <v>553</v>
      </c>
      <c r="C41" s="87" t="s">
        <v>692</v>
      </c>
      <c r="D41" s="53">
        <v>3</v>
      </c>
      <c r="E41" s="231"/>
      <c r="F41" s="575" t="s">
        <v>7</v>
      </c>
      <c r="G41" s="575" t="s">
        <v>718</v>
      </c>
    </row>
    <row r="42" spans="1:7" x14ac:dyDescent="0.3">
      <c r="A42" s="578">
        <v>1</v>
      </c>
      <c r="B42" s="580" t="s">
        <v>535</v>
      </c>
      <c r="C42" s="308" t="s">
        <v>949</v>
      </c>
      <c r="D42" s="560" t="s">
        <v>977</v>
      </c>
      <c r="E42" s="308"/>
      <c r="F42" s="575" t="s">
        <v>966</v>
      </c>
      <c r="G42" s="580" t="s">
        <v>656</v>
      </c>
    </row>
    <row r="43" spans="1:7" x14ac:dyDescent="0.3">
      <c r="A43" s="578">
        <v>1</v>
      </c>
      <c r="B43" s="575" t="s">
        <v>978</v>
      </c>
      <c r="C43" s="347" t="s">
        <v>997</v>
      </c>
      <c r="D43" s="575">
        <v>2</v>
      </c>
      <c r="E43" s="580" t="s">
        <v>534</v>
      </c>
      <c r="F43" s="580" t="s">
        <v>7</v>
      </c>
      <c r="G43" s="580" t="s">
        <v>641</v>
      </c>
    </row>
    <row r="44" spans="1:7" x14ac:dyDescent="0.3">
      <c r="A44" s="578">
        <v>2</v>
      </c>
      <c r="B44" s="118" t="s">
        <v>688</v>
      </c>
      <c r="C44" s="32" t="s">
        <v>716</v>
      </c>
      <c r="D44" s="53">
        <v>2</v>
      </c>
      <c r="E44" s="580" t="s">
        <v>545</v>
      </c>
      <c r="F44" s="580" t="s">
        <v>7</v>
      </c>
      <c r="G44" s="580" t="s">
        <v>656</v>
      </c>
    </row>
    <row r="45" spans="1:7" x14ac:dyDescent="0.3">
      <c r="A45" s="578">
        <v>1</v>
      </c>
      <c r="B45" s="580" t="s">
        <v>687</v>
      </c>
      <c r="C45" s="308" t="s">
        <v>549</v>
      </c>
      <c r="D45" s="553">
        <v>1</v>
      </c>
      <c r="E45" s="308"/>
      <c r="F45" s="580" t="s">
        <v>7</v>
      </c>
      <c r="G45" s="308"/>
    </row>
    <row r="46" spans="1:7" x14ac:dyDescent="0.3">
      <c r="A46" s="149">
        <v>2</v>
      </c>
      <c r="B46" s="118" t="s">
        <v>556</v>
      </c>
      <c r="C46" s="60" t="s">
        <v>551</v>
      </c>
      <c r="D46" s="34">
        <v>5</v>
      </c>
      <c r="E46" s="231"/>
      <c r="F46" s="277" t="s">
        <v>7</v>
      </c>
      <c r="G46" s="575" t="s">
        <v>842</v>
      </c>
    </row>
    <row r="47" spans="1:7" x14ac:dyDescent="0.3">
      <c r="A47" s="546">
        <v>1</v>
      </c>
      <c r="B47" s="546" t="s">
        <v>534</v>
      </c>
      <c r="C47" s="231" t="s">
        <v>155</v>
      </c>
      <c r="D47" s="311">
        <v>3</v>
      </c>
      <c r="E47" s="574" t="s">
        <v>253</v>
      </c>
      <c r="F47" s="575" t="s">
        <v>965</v>
      </c>
      <c r="G47" s="575" t="s">
        <v>718</v>
      </c>
    </row>
    <row r="48" spans="1:7" x14ac:dyDescent="0.3">
      <c r="A48" s="546">
        <v>2</v>
      </c>
      <c r="B48" s="579" t="s">
        <v>715</v>
      </c>
      <c r="C48" s="308" t="s">
        <v>709</v>
      </c>
      <c r="D48" s="553">
        <v>3</v>
      </c>
      <c r="E48" s="308"/>
      <c r="F48" s="575" t="s">
        <v>966</v>
      </c>
      <c r="G48" s="575" t="s">
        <v>718</v>
      </c>
    </row>
    <row r="49" spans="1:7" x14ac:dyDescent="0.3">
      <c r="A49" s="546">
        <v>1</v>
      </c>
      <c r="B49" s="17" t="s">
        <v>536</v>
      </c>
      <c r="C49" s="231" t="s">
        <v>944</v>
      </c>
      <c r="D49" s="311">
        <v>3</v>
      </c>
      <c r="E49" s="575" t="s">
        <v>177</v>
      </c>
      <c r="F49" s="575" t="s">
        <v>7</v>
      </c>
      <c r="G49" s="21" t="s">
        <v>646</v>
      </c>
    </row>
    <row r="50" spans="1:7" x14ac:dyDescent="0.3">
      <c r="A50" s="546">
        <v>2</v>
      </c>
      <c r="B50" s="53" t="s">
        <v>568</v>
      </c>
      <c r="C50" s="87" t="s">
        <v>569</v>
      </c>
      <c r="D50" s="311">
        <v>3</v>
      </c>
      <c r="E50" s="231"/>
      <c r="F50" s="575" t="s">
        <v>7</v>
      </c>
      <c r="G50" s="575" t="s">
        <v>718</v>
      </c>
    </row>
    <row r="51" spans="1:7" x14ac:dyDescent="0.3">
      <c r="A51" s="546">
        <v>3</v>
      </c>
      <c r="B51" s="546" t="s">
        <v>541</v>
      </c>
      <c r="C51" s="231" t="s">
        <v>542</v>
      </c>
      <c r="D51" s="311">
        <v>3</v>
      </c>
      <c r="E51" s="231"/>
      <c r="F51" s="575" t="s">
        <v>7</v>
      </c>
      <c r="G51" s="575" t="s">
        <v>718</v>
      </c>
    </row>
    <row r="52" spans="1:7" x14ac:dyDescent="0.3">
      <c r="A52" s="546">
        <v>1</v>
      </c>
      <c r="B52" s="546" t="s">
        <v>539</v>
      </c>
      <c r="C52" s="231" t="s">
        <v>540</v>
      </c>
      <c r="D52" s="311">
        <v>2</v>
      </c>
      <c r="E52" s="231"/>
      <c r="F52" s="575" t="s">
        <v>966</v>
      </c>
      <c r="G52" s="575" t="s">
        <v>656</v>
      </c>
    </row>
    <row r="53" spans="1:7" x14ac:dyDescent="0.3">
      <c r="A53" s="546">
        <v>2</v>
      </c>
      <c r="B53" s="575" t="s">
        <v>980</v>
      </c>
      <c r="C53" s="347" t="s">
        <v>996</v>
      </c>
      <c r="D53" s="311">
        <v>3</v>
      </c>
      <c r="E53" s="231"/>
      <c r="F53" s="575" t="s">
        <v>966</v>
      </c>
      <c r="G53" s="6" t="s">
        <v>983</v>
      </c>
    </row>
    <row r="54" spans="1:7" x14ac:dyDescent="0.3">
      <c r="A54" s="579">
        <v>3</v>
      </c>
      <c r="B54" s="53" t="s">
        <v>698</v>
      </c>
      <c r="C54" s="32" t="s">
        <v>560</v>
      </c>
      <c r="D54" s="553">
        <v>4</v>
      </c>
      <c r="E54" s="308"/>
      <c r="F54" s="575" t="s">
        <v>966</v>
      </c>
      <c r="G54" s="580" t="s">
        <v>719</v>
      </c>
    </row>
    <row r="55" spans="1:7" x14ac:dyDescent="0.3">
      <c r="A55" s="149">
        <v>1</v>
      </c>
      <c r="B55" s="546" t="s">
        <v>715</v>
      </c>
      <c r="C55" s="231" t="s">
        <v>537</v>
      </c>
      <c r="D55" s="311" t="s">
        <v>976</v>
      </c>
      <c r="E55" s="574" t="s">
        <v>773</v>
      </c>
      <c r="F55" s="575" t="s">
        <v>7</v>
      </c>
      <c r="G55" s="575" t="s">
        <v>718</v>
      </c>
    </row>
    <row r="56" spans="1:7" x14ac:dyDescent="0.3">
      <c r="A56" s="149">
        <v>2</v>
      </c>
      <c r="B56" s="53" t="s">
        <v>697</v>
      </c>
      <c r="C56" s="32" t="s">
        <v>559</v>
      </c>
      <c r="D56" s="311">
        <v>3</v>
      </c>
      <c r="E56" s="575" t="s">
        <v>687</v>
      </c>
      <c r="F56" s="575" t="s">
        <v>7</v>
      </c>
      <c r="G56" s="6" t="s">
        <v>983</v>
      </c>
    </row>
    <row r="57" spans="1:7" x14ac:dyDescent="0.3">
      <c r="A57" s="149">
        <v>3</v>
      </c>
      <c r="B57" s="53" t="s">
        <v>696</v>
      </c>
      <c r="C57" s="32" t="s">
        <v>558</v>
      </c>
      <c r="D57" s="311">
        <v>3</v>
      </c>
      <c r="E57" s="231"/>
      <c r="F57" s="575" t="s">
        <v>7</v>
      </c>
      <c r="G57" s="575" t="s">
        <v>718</v>
      </c>
    </row>
    <row r="58" spans="1:7" x14ac:dyDescent="0.3">
      <c r="A58" s="579">
        <v>1</v>
      </c>
      <c r="B58" s="579" t="s">
        <v>201</v>
      </c>
      <c r="C58" s="231" t="s">
        <v>952</v>
      </c>
      <c r="D58" s="311">
        <v>5</v>
      </c>
      <c r="E58" s="580"/>
      <c r="F58" s="575" t="s">
        <v>7</v>
      </c>
      <c r="G58" s="575" t="s">
        <v>843</v>
      </c>
    </row>
    <row r="59" spans="1:7" x14ac:dyDescent="0.3">
      <c r="A59" s="894" t="s">
        <v>961</v>
      </c>
      <c r="B59" s="894"/>
      <c r="C59" s="894"/>
      <c r="D59" s="553">
        <v>5</v>
      </c>
      <c r="E59" s="308"/>
      <c r="F59" s="575"/>
      <c r="G59" s="308"/>
    </row>
    <row r="60" spans="1:7" x14ac:dyDescent="0.3">
      <c r="A60" s="579">
        <v>1</v>
      </c>
      <c r="B60" s="546" t="s">
        <v>539</v>
      </c>
      <c r="C60" s="231" t="s">
        <v>540</v>
      </c>
      <c r="D60" s="311">
        <v>2</v>
      </c>
      <c r="E60" s="231"/>
      <c r="F60" s="575" t="s">
        <v>966</v>
      </c>
      <c r="G60" s="575" t="s">
        <v>656</v>
      </c>
    </row>
    <row r="61" spans="1:7" x14ac:dyDescent="0.3">
      <c r="A61" s="579">
        <v>2</v>
      </c>
      <c r="B61" s="53" t="s">
        <v>698</v>
      </c>
      <c r="C61" s="32" t="s">
        <v>560</v>
      </c>
      <c r="D61" s="553">
        <v>4</v>
      </c>
      <c r="E61" s="308"/>
      <c r="F61" s="575" t="s">
        <v>966</v>
      </c>
      <c r="G61" s="580" t="s">
        <v>719</v>
      </c>
    </row>
    <row r="62" spans="1:7" x14ac:dyDescent="0.3">
      <c r="A62" s="546">
        <v>1</v>
      </c>
      <c r="B62" s="53" t="s">
        <v>696</v>
      </c>
      <c r="C62" s="32" t="s">
        <v>558</v>
      </c>
      <c r="D62" s="311">
        <v>3</v>
      </c>
      <c r="E62" s="231"/>
      <c r="F62" s="231"/>
      <c r="G62" s="575" t="s">
        <v>718</v>
      </c>
    </row>
    <row r="63" spans="1:7" x14ac:dyDescent="0.3">
      <c r="A63" s="149">
        <v>2</v>
      </c>
      <c r="B63" s="546" t="s">
        <v>715</v>
      </c>
      <c r="C63" s="231" t="s">
        <v>537</v>
      </c>
      <c r="D63" s="311">
        <v>3</v>
      </c>
      <c r="E63" s="574" t="s">
        <v>773</v>
      </c>
      <c r="F63" s="575" t="s">
        <v>7</v>
      </c>
      <c r="G63" s="575" t="s">
        <v>718</v>
      </c>
    </row>
    <row r="64" spans="1:7" x14ac:dyDescent="0.3">
      <c r="A64" s="149">
        <v>3</v>
      </c>
      <c r="B64" s="53" t="s">
        <v>697</v>
      </c>
      <c r="C64" s="32" t="s">
        <v>559</v>
      </c>
      <c r="D64" s="311">
        <v>3</v>
      </c>
      <c r="E64" s="231"/>
      <c r="F64" s="575" t="s">
        <v>7</v>
      </c>
      <c r="G64" s="6" t="s">
        <v>983</v>
      </c>
    </row>
    <row r="65" spans="1:7" x14ac:dyDescent="0.3">
      <c r="A65" s="578">
        <v>1</v>
      </c>
      <c r="B65" s="53" t="s">
        <v>695</v>
      </c>
      <c r="C65" s="32" t="s">
        <v>557</v>
      </c>
      <c r="D65" s="553">
        <v>2</v>
      </c>
      <c r="E65" s="308"/>
      <c r="F65" s="575" t="s">
        <v>966</v>
      </c>
      <c r="G65" s="580" t="s">
        <v>656</v>
      </c>
    </row>
    <row r="66" spans="1:7" x14ac:dyDescent="0.3">
      <c r="A66" s="578">
        <v>1</v>
      </c>
      <c r="B66" s="579" t="s">
        <v>535</v>
      </c>
      <c r="C66" s="308" t="s">
        <v>949</v>
      </c>
      <c r="D66" s="553">
        <v>2</v>
      </c>
      <c r="E66" s="580" t="s">
        <v>534</v>
      </c>
      <c r="F66" s="575" t="s">
        <v>7</v>
      </c>
      <c r="G66" s="580" t="s">
        <v>641</v>
      </c>
    </row>
    <row r="67" spans="1:7" x14ac:dyDescent="0.3">
      <c r="A67" s="578">
        <v>2</v>
      </c>
      <c r="B67" s="575" t="s">
        <v>981</v>
      </c>
      <c r="C67" s="231" t="s">
        <v>982</v>
      </c>
      <c r="D67" s="553">
        <v>2</v>
      </c>
      <c r="E67" s="580"/>
      <c r="F67" s="575" t="s">
        <v>7</v>
      </c>
      <c r="G67" s="580" t="s">
        <v>656</v>
      </c>
    </row>
    <row r="68" spans="1:7" x14ac:dyDescent="0.3">
      <c r="A68" s="578">
        <v>1</v>
      </c>
      <c r="B68" s="579" t="s">
        <v>687</v>
      </c>
      <c r="C68" s="308" t="s">
        <v>549</v>
      </c>
      <c r="D68" s="553">
        <v>1</v>
      </c>
      <c r="E68" s="308"/>
      <c r="F68" s="580" t="s">
        <v>7</v>
      </c>
      <c r="G68" s="308"/>
    </row>
    <row r="69" spans="1:7" x14ac:dyDescent="0.3">
      <c r="A69" s="149">
        <v>2</v>
      </c>
      <c r="B69" s="40" t="s">
        <v>699</v>
      </c>
      <c r="C69" s="143" t="s">
        <v>561</v>
      </c>
      <c r="D69" s="311">
        <v>5</v>
      </c>
      <c r="E69" s="231"/>
      <c r="F69" s="277" t="s">
        <v>7</v>
      </c>
      <c r="G69" s="575" t="s">
        <v>842</v>
      </c>
    </row>
    <row r="70" spans="1:7" x14ac:dyDescent="0.3">
      <c r="A70" s="546">
        <v>1</v>
      </c>
      <c r="B70" s="546" t="s">
        <v>534</v>
      </c>
      <c r="C70" s="231" t="s">
        <v>155</v>
      </c>
      <c r="D70" s="311">
        <v>3</v>
      </c>
      <c r="E70" s="574" t="s">
        <v>253</v>
      </c>
      <c r="F70" s="575" t="s">
        <v>965</v>
      </c>
      <c r="G70" s="575" t="s">
        <v>718</v>
      </c>
    </row>
    <row r="71" spans="1:7" x14ac:dyDescent="0.3">
      <c r="A71" s="546">
        <v>2</v>
      </c>
      <c r="B71" s="53" t="s">
        <v>568</v>
      </c>
      <c r="C71" s="87" t="s">
        <v>569</v>
      </c>
      <c r="D71" s="311">
        <v>3</v>
      </c>
      <c r="E71" s="231"/>
      <c r="F71" s="575" t="s">
        <v>966</v>
      </c>
      <c r="G71" s="575" t="s">
        <v>718</v>
      </c>
    </row>
    <row r="72" spans="1:7" x14ac:dyDescent="0.3">
      <c r="A72" s="546">
        <v>1</v>
      </c>
      <c r="B72" s="17" t="s">
        <v>536</v>
      </c>
      <c r="C72" s="231" t="s">
        <v>944</v>
      </c>
      <c r="D72" s="311">
        <v>3</v>
      </c>
      <c r="E72" s="575" t="s">
        <v>177</v>
      </c>
      <c r="F72" s="575" t="s">
        <v>7</v>
      </c>
      <c r="G72" s="21" t="s">
        <v>646</v>
      </c>
    </row>
    <row r="73" spans="1:7" x14ac:dyDescent="0.3">
      <c r="A73" s="546">
        <v>2</v>
      </c>
      <c r="B73" s="579" t="s">
        <v>715</v>
      </c>
      <c r="C73" s="308" t="s">
        <v>709</v>
      </c>
      <c r="D73" s="553">
        <v>3</v>
      </c>
      <c r="E73" s="308"/>
      <c r="F73" s="575" t="s">
        <v>7</v>
      </c>
      <c r="G73" s="575" t="s">
        <v>718</v>
      </c>
    </row>
    <row r="74" spans="1:7" x14ac:dyDescent="0.3">
      <c r="A74" s="546">
        <v>3</v>
      </c>
      <c r="B74" s="546" t="s">
        <v>541</v>
      </c>
      <c r="C74" s="231" t="s">
        <v>542</v>
      </c>
      <c r="D74" s="311">
        <v>3</v>
      </c>
      <c r="E74" s="231"/>
      <c r="F74" s="575" t="s">
        <v>7</v>
      </c>
      <c r="G74" s="575" t="s">
        <v>718</v>
      </c>
    </row>
    <row r="75" spans="1:7" x14ac:dyDescent="0.3">
      <c r="A75" s="579">
        <v>1</v>
      </c>
      <c r="B75" s="546" t="s">
        <v>539</v>
      </c>
      <c r="C75" s="231" t="s">
        <v>540</v>
      </c>
      <c r="D75" s="311">
        <v>2</v>
      </c>
      <c r="E75" s="231"/>
      <c r="F75" s="575" t="s">
        <v>966</v>
      </c>
      <c r="G75" s="575" t="s">
        <v>656</v>
      </c>
    </row>
    <row r="76" spans="1:7" x14ac:dyDescent="0.3">
      <c r="A76" s="579"/>
      <c r="B76" s="53" t="s">
        <v>566</v>
      </c>
      <c r="C76" s="87" t="s">
        <v>567</v>
      </c>
      <c r="D76" s="553">
        <v>4</v>
      </c>
      <c r="E76" s="308"/>
      <c r="F76" s="575" t="s">
        <v>966</v>
      </c>
      <c r="G76" s="580" t="s">
        <v>719</v>
      </c>
    </row>
    <row r="77" spans="1:7" x14ac:dyDescent="0.3">
      <c r="A77" s="546">
        <v>1</v>
      </c>
      <c r="B77" s="546" t="s">
        <v>687</v>
      </c>
      <c r="C77" s="231" t="s">
        <v>712</v>
      </c>
      <c r="D77" s="311">
        <v>3</v>
      </c>
      <c r="E77" s="231"/>
      <c r="F77" s="575" t="s">
        <v>7</v>
      </c>
      <c r="G77" s="575" t="s">
        <v>718</v>
      </c>
    </row>
    <row r="78" spans="1:7" x14ac:dyDescent="0.3">
      <c r="A78" s="149">
        <v>2</v>
      </c>
      <c r="B78" s="546" t="s">
        <v>715</v>
      </c>
      <c r="C78" s="231" t="s">
        <v>537</v>
      </c>
      <c r="D78" s="311">
        <v>3</v>
      </c>
      <c r="E78" s="574" t="s">
        <v>773</v>
      </c>
      <c r="F78" s="575" t="s">
        <v>7</v>
      </c>
      <c r="G78" s="575" t="s">
        <v>718</v>
      </c>
    </row>
    <row r="79" spans="1:7" x14ac:dyDescent="0.3">
      <c r="A79" s="149"/>
      <c r="B79" s="53" t="s">
        <v>563</v>
      </c>
      <c r="C79" s="87" t="s">
        <v>564</v>
      </c>
      <c r="D79" s="311">
        <v>3</v>
      </c>
      <c r="E79" s="231"/>
      <c r="F79" s="575" t="s">
        <v>7</v>
      </c>
      <c r="G79" s="575" t="s">
        <v>718</v>
      </c>
    </row>
    <row r="80" spans="1:7" x14ac:dyDescent="0.3">
      <c r="A80" s="149"/>
      <c r="B80" s="120" t="s">
        <v>570</v>
      </c>
      <c r="C80" s="121" t="s">
        <v>571</v>
      </c>
      <c r="D80" s="311">
        <v>3</v>
      </c>
      <c r="E80" s="231"/>
      <c r="F80" s="575" t="s">
        <v>7</v>
      </c>
      <c r="G80" s="575" t="s">
        <v>718</v>
      </c>
    </row>
    <row r="81" spans="1:7" x14ac:dyDescent="0.3">
      <c r="A81" s="578">
        <v>1</v>
      </c>
      <c r="B81" s="579" t="s">
        <v>535</v>
      </c>
      <c r="C81" s="308" t="s">
        <v>949</v>
      </c>
      <c r="D81" s="553">
        <v>2</v>
      </c>
      <c r="E81" s="308"/>
      <c r="F81" s="575" t="s">
        <v>966</v>
      </c>
      <c r="G81" s="580" t="s">
        <v>656</v>
      </c>
    </row>
    <row r="82" spans="1:7" x14ac:dyDescent="0.3">
      <c r="A82" s="578">
        <v>1</v>
      </c>
      <c r="B82" s="53" t="s">
        <v>572</v>
      </c>
      <c r="C82" s="87" t="s">
        <v>573</v>
      </c>
      <c r="D82" s="553">
        <v>2</v>
      </c>
      <c r="E82" s="580" t="s">
        <v>534</v>
      </c>
      <c r="F82" s="575" t="s">
        <v>7</v>
      </c>
      <c r="G82" s="580" t="s">
        <v>641</v>
      </c>
    </row>
    <row r="83" spans="1:7" x14ac:dyDescent="0.3">
      <c r="A83" s="578">
        <v>2</v>
      </c>
      <c r="B83" s="53" t="s">
        <v>565</v>
      </c>
      <c r="C83" s="87" t="s">
        <v>700</v>
      </c>
      <c r="D83" s="553">
        <v>2</v>
      </c>
      <c r="E83" s="580"/>
      <c r="F83" s="575" t="s">
        <v>7</v>
      </c>
      <c r="G83" s="580" t="s">
        <v>656</v>
      </c>
    </row>
    <row r="84" spans="1:7" x14ac:dyDescent="0.3">
      <c r="A84" s="578">
        <v>1</v>
      </c>
      <c r="B84" s="579" t="s">
        <v>687</v>
      </c>
      <c r="C84" s="308" t="s">
        <v>549</v>
      </c>
      <c r="D84" s="553">
        <v>1</v>
      </c>
      <c r="E84" s="308"/>
      <c r="F84" s="580" t="s">
        <v>7</v>
      </c>
      <c r="G84" s="308"/>
    </row>
    <row r="85" spans="1:7" x14ac:dyDescent="0.3">
      <c r="A85" s="149">
        <v>2</v>
      </c>
      <c r="B85" s="546" t="s">
        <v>574</v>
      </c>
      <c r="C85" s="231" t="s">
        <v>950</v>
      </c>
      <c r="D85" s="311">
        <v>5</v>
      </c>
      <c r="E85" s="231"/>
      <c r="F85" s="229" t="s">
        <v>7</v>
      </c>
      <c r="G85" s="575" t="s">
        <v>842</v>
      </c>
    </row>
  </sheetData>
  <mergeCells count="2">
    <mergeCell ref="A59:C59"/>
    <mergeCell ref="A24:C2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U1023"/>
  <sheetViews>
    <sheetView topLeftCell="A85" zoomScale="90" zoomScaleNormal="90" workbookViewId="0">
      <selection activeCell="M83" sqref="M83:Q83"/>
    </sheetView>
  </sheetViews>
  <sheetFormatPr defaultColWidth="14.44140625" defaultRowHeight="15" customHeight="1" x14ac:dyDescent="0.3"/>
  <cols>
    <col min="1" max="1" width="4.6640625" style="164" customWidth="1"/>
    <col min="2" max="2" width="11.6640625" style="164" customWidth="1"/>
    <col min="3" max="3" width="41.21875" style="164" customWidth="1"/>
    <col min="4" max="4" width="8.33203125" style="164" bestFit="1" customWidth="1"/>
    <col min="5" max="5" width="11.5546875" style="164" customWidth="1"/>
    <col min="6" max="6" width="9.77734375" style="251" bestFit="1" customWidth="1"/>
    <col min="7" max="7" width="13" style="164" customWidth="1"/>
    <col min="8" max="8" width="3.5546875" style="41" customWidth="1"/>
    <col min="9" max="9" width="12" style="41" customWidth="1"/>
    <col min="10" max="10" width="38.88671875" style="41" customWidth="1"/>
    <col min="11" max="11" width="4" bestFit="1" customWidth="1"/>
    <col min="12" max="12" width="5" bestFit="1" customWidth="1"/>
    <col min="13" max="13" width="4" bestFit="1" customWidth="1"/>
    <col min="14" max="14" width="5.77734375" bestFit="1" customWidth="1"/>
    <col min="15" max="15" width="4" bestFit="1" customWidth="1"/>
    <col min="16" max="16" width="5.77734375" style="461" bestFit="1" customWidth="1"/>
    <col min="17" max="17" width="16.88671875" customWidth="1"/>
    <col min="18" max="21" width="8.6640625" style="461" customWidth="1"/>
    <col min="22" max="25" width="8.6640625" customWidth="1"/>
  </cols>
  <sheetData>
    <row r="1" spans="1:21" s="596" customFormat="1" ht="47.4" customHeight="1" x14ac:dyDescent="0.3">
      <c r="A1" s="642" t="s">
        <v>1038</v>
      </c>
      <c r="B1" s="651"/>
      <c r="C1" s="651"/>
      <c r="D1" s="652" t="s">
        <v>1043</v>
      </c>
      <c r="E1" s="653"/>
      <c r="F1" s="653"/>
      <c r="G1" s="653"/>
      <c r="H1" s="642" t="s">
        <v>1038</v>
      </c>
      <c r="I1" s="651"/>
      <c r="J1" s="651"/>
      <c r="K1" s="652" t="s">
        <v>1041</v>
      </c>
      <c r="L1" s="653"/>
      <c r="M1" s="653"/>
      <c r="N1" s="653"/>
      <c r="O1" s="653"/>
      <c r="P1" s="653"/>
      <c r="Q1" s="653"/>
    </row>
    <row r="2" spans="1:21" s="596" customFormat="1" ht="13.8" x14ac:dyDescent="0.3">
      <c r="A2" s="591"/>
      <c r="B2" s="593"/>
      <c r="C2" s="298" t="s">
        <v>799</v>
      </c>
      <c r="D2" s="653"/>
      <c r="E2" s="653"/>
      <c r="F2" s="653"/>
      <c r="G2" s="653"/>
      <c r="H2" s="591"/>
      <c r="I2" s="394"/>
      <c r="J2" s="298" t="s">
        <v>799</v>
      </c>
      <c r="K2" s="653"/>
      <c r="L2" s="653"/>
      <c r="M2" s="653"/>
      <c r="N2" s="653"/>
      <c r="O2" s="653"/>
      <c r="P2" s="653"/>
      <c r="Q2" s="653"/>
    </row>
    <row r="3" spans="1:21" s="597" customFormat="1" ht="15.6" x14ac:dyDescent="0.3">
      <c r="A3" s="104"/>
      <c r="B3" s="595"/>
      <c r="C3" s="43"/>
      <c r="D3" s="106"/>
      <c r="E3" s="106"/>
      <c r="F3" s="106"/>
      <c r="G3" s="106"/>
      <c r="H3" s="104"/>
      <c r="I3" s="595"/>
      <c r="J3" s="43"/>
      <c r="K3" s="501"/>
      <c r="L3" s="501"/>
      <c r="M3" s="501"/>
      <c r="N3" s="501"/>
      <c r="O3" s="501"/>
      <c r="P3" s="501"/>
    </row>
    <row r="4" spans="1:21" s="597" customFormat="1" ht="15" customHeight="1" x14ac:dyDescent="0.3">
      <c r="A4" s="654" t="s">
        <v>1042</v>
      </c>
      <c r="B4" s="654"/>
      <c r="C4" s="654"/>
      <c r="D4" s="654"/>
      <c r="E4" s="654"/>
      <c r="F4" s="654"/>
      <c r="G4" s="654"/>
      <c r="H4" s="655" t="s">
        <v>1042</v>
      </c>
      <c r="I4" s="655"/>
      <c r="J4" s="655"/>
      <c r="K4" s="655"/>
      <c r="L4" s="655"/>
      <c r="M4" s="655"/>
      <c r="N4" s="655"/>
      <c r="O4" s="655"/>
      <c r="P4" s="655"/>
      <c r="Q4" s="655"/>
    </row>
    <row r="5" spans="1:21" s="597" customFormat="1" ht="14.25" customHeight="1" x14ac:dyDescent="0.3">
      <c r="A5" s="648" t="s">
        <v>17</v>
      </c>
      <c r="B5" s="649"/>
      <c r="C5" s="649"/>
      <c r="D5" s="649"/>
      <c r="E5" s="649"/>
      <c r="F5" s="649"/>
      <c r="G5" s="649"/>
      <c r="H5" s="650" t="s">
        <v>18</v>
      </c>
      <c r="I5" s="650"/>
      <c r="J5" s="650"/>
      <c r="K5" s="650"/>
      <c r="L5" s="650"/>
      <c r="M5" s="650"/>
      <c r="N5" s="650"/>
      <c r="O5" s="650"/>
      <c r="P5" s="650"/>
      <c r="Q5" s="650"/>
    </row>
    <row r="6" spans="1:21" s="102" customFormat="1" ht="14.25" customHeight="1" x14ac:dyDescent="0.3">
      <c r="A6" s="172"/>
      <c r="B6" s="173"/>
      <c r="C6" s="173"/>
      <c r="D6" s="173"/>
      <c r="E6" s="173"/>
      <c r="F6" s="249"/>
      <c r="G6" s="173"/>
      <c r="H6" s="103"/>
      <c r="I6" s="103"/>
      <c r="J6" s="103"/>
      <c r="K6" s="103"/>
      <c r="L6" s="103"/>
      <c r="M6" s="103"/>
      <c r="N6" s="103"/>
      <c r="O6" s="103"/>
      <c r="P6" s="448"/>
      <c r="Q6" s="103"/>
      <c r="R6" s="461"/>
      <c r="S6" s="461"/>
      <c r="T6" s="461"/>
      <c r="U6" s="461"/>
    </row>
    <row r="7" spans="1:21" s="141" customFormat="1" ht="15" customHeight="1" x14ac:dyDescent="0.25">
      <c r="A7" s="658" t="s">
        <v>813</v>
      </c>
      <c r="B7" s="659"/>
      <c r="C7" s="659"/>
      <c r="D7" s="664" t="s">
        <v>19</v>
      </c>
      <c r="E7" s="664"/>
      <c r="F7" s="664"/>
      <c r="G7" s="664"/>
      <c r="H7" s="660" t="s">
        <v>813</v>
      </c>
      <c r="I7" s="661"/>
      <c r="J7" s="661"/>
      <c r="K7" s="661"/>
      <c r="L7" s="662" t="s">
        <v>19</v>
      </c>
      <c r="M7" s="661"/>
      <c r="N7" s="661"/>
      <c r="O7" s="661"/>
      <c r="P7" s="661"/>
      <c r="Q7" s="661"/>
      <c r="R7" s="446"/>
      <c r="S7" s="446"/>
      <c r="T7" s="446"/>
      <c r="U7" s="446"/>
    </row>
    <row r="8" spans="1:21" s="141" customFormat="1" ht="15" customHeight="1" x14ac:dyDescent="0.25">
      <c r="A8" s="658" t="s">
        <v>814</v>
      </c>
      <c r="B8" s="659"/>
      <c r="C8" s="659"/>
      <c r="D8" s="664" t="s">
        <v>21</v>
      </c>
      <c r="E8" s="679"/>
      <c r="F8" s="679"/>
      <c r="G8" s="167"/>
      <c r="H8" s="660" t="s">
        <v>814</v>
      </c>
      <c r="I8" s="663"/>
      <c r="J8" s="663"/>
      <c r="K8" s="663"/>
      <c r="L8" s="662" t="s">
        <v>21</v>
      </c>
      <c r="M8" s="663"/>
      <c r="N8" s="663"/>
      <c r="O8" s="663"/>
      <c r="P8" s="663"/>
      <c r="Q8" s="663"/>
      <c r="R8" s="446"/>
      <c r="S8" s="446"/>
      <c r="T8" s="446"/>
      <c r="U8" s="446"/>
    </row>
    <row r="9" spans="1:21" s="56" customFormat="1" ht="15" customHeight="1" x14ac:dyDescent="0.25">
      <c r="A9" s="162"/>
      <c r="B9" s="158"/>
      <c r="C9" s="158"/>
      <c r="D9" s="137"/>
      <c r="E9" s="127"/>
      <c r="F9" s="250"/>
      <c r="G9" s="158"/>
      <c r="H9" s="138"/>
      <c r="I9" s="129"/>
      <c r="J9" s="129"/>
      <c r="K9" s="129"/>
      <c r="L9" s="138"/>
      <c r="M9" s="129"/>
      <c r="N9" s="129"/>
      <c r="O9" s="129"/>
      <c r="P9" s="463"/>
      <c r="Q9" s="129"/>
      <c r="R9" s="446"/>
      <c r="S9" s="446"/>
      <c r="T9" s="446"/>
      <c r="U9" s="446"/>
    </row>
    <row r="10" spans="1:21" s="56" customFormat="1" ht="71.25" customHeight="1" x14ac:dyDescent="0.25">
      <c r="A10" s="70" t="s">
        <v>23</v>
      </c>
      <c r="B10" s="70" t="s">
        <v>24</v>
      </c>
      <c r="C10" s="70" t="s">
        <v>25</v>
      </c>
      <c r="D10" s="70" t="s">
        <v>0</v>
      </c>
      <c r="E10" s="70" t="s">
        <v>1</v>
      </c>
      <c r="F10" s="70" t="s">
        <v>2</v>
      </c>
      <c r="G10" s="70" t="s">
        <v>26</v>
      </c>
      <c r="H10" s="72" t="s">
        <v>23</v>
      </c>
      <c r="I10" s="69" t="s">
        <v>27</v>
      </c>
      <c r="J10" s="69" t="s">
        <v>28</v>
      </c>
      <c r="K10" s="86" t="s">
        <v>29</v>
      </c>
      <c r="L10" s="86" t="s">
        <v>30</v>
      </c>
      <c r="M10" s="86" t="s">
        <v>31</v>
      </c>
      <c r="N10" s="86" t="s">
        <v>32</v>
      </c>
      <c r="O10" s="86" t="s">
        <v>33</v>
      </c>
      <c r="P10" s="445" t="s">
        <v>840</v>
      </c>
      <c r="Q10" s="84" t="s">
        <v>26</v>
      </c>
      <c r="R10" s="446"/>
      <c r="S10" s="446"/>
      <c r="T10" s="446"/>
      <c r="U10" s="446"/>
    </row>
    <row r="11" spans="1:21" s="56" customFormat="1" ht="14.25" customHeight="1" x14ac:dyDescent="0.25">
      <c r="A11" s="601" t="s">
        <v>743</v>
      </c>
      <c r="B11" s="602"/>
      <c r="C11" s="602"/>
      <c r="D11" s="602"/>
      <c r="E11" s="602"/>
      <c r="F11" s="602"/>
      <c r="G11" s="603"/>
      <c r="H11" s="636" t="s">
        <v>35</v>
      </c>
      <c r="I11" s="637"/>
      <c r="J11" s="637"/>
      <c r="K11" s="637"/>
      <c r="L11" s="637"/>
      <c r="M11" s="637"/>
      <c r="N11" s="637"/>
      <c r="O11" s="637"/>
      <c r="P11" s="637"/>
      <c r="Q11" s="638"/>
      <c r="R11" s="446"/>
      <c r="S11" s="446"/>
      <c r="T11" s="446"/>
      <c r="U11" s="446"/>
    </row>
    <row r="12" spans="1:21" s="56" customFormat="1" ht="14.25" customHeight="1" x14ac:dyDescent="0.25">
      <c r="A12" s="601" t="s">
        <v>36</v>
      </c>
      <c r="B12" s="602"/>
      <c r="C12" s="602"/>
      <c r="D12" s="602"/>
      <c r="E12" s="602"/>
      <c r="F12" s="602"/>
      <c r="G12" s="603"/>
      <c r="H12" s="177">
        <v>1</v>
      </c>
      <c r="I12" s="146" t="s">
        <v>37</v>
      </c>
      <c r="J12" s="154" t="s">
        <v>38</v>
      </c>
      <c r="K12" s="178">
        <v>3</v>
      </c>
      <c r="L12" s="179">
        <v>64</v>
      </c>
      <c r="M12" s="178">
        <v>32</v>
      </c>
      <c r="N12" s="178">
        <v>32</v>
      </c>
      <c r="O12" s="178">
        <v>0</v>
      </c>
      <c r="P12" s="178">
        <v>80</v>
      </c>
      <c r="Q12" s="146" t="s">
        <v>718</v>
      </c>
      <c r="R12" s="446">
        <v>2</v>
      </c>
      <c r="S12" s="446">
        <v>2</v>
      </c>
      <c r="T12" s="446"/>
      <c r="U12" s="446">
        <v>5</v>
      </c>
    </row>
    <row r="13" spans="1:21" s="56" customFormat="1" ht="14.25" customHeight="1" x14ac:dyDescent="0.25">
      <c r="A13" s="598" t="s">
        <v>791</v>
      </c>
      <c r="B13" s="599"/>
      <c r="C13" s="599"/>
      <c r="D13" s="599"/>
      <c r="E13" s="599"/>
      <c r="F13" s="599"/>
      <c r="G13" s="600"/>
      <c r="H13" s="177">
        <v>2</v>
      </c>
      <c r="I13" s="146" t="s">
        <v>39</v>
      </c>
      <c r="J13" s="154" t="s">
        <v>40</v>
      </c>
      <c r="K13" s="178">
        <v>3</v>
      </c>
      <c r="L13" s="179">
        <v>64</v>
      </c>
      <c r="M13" s="178">
        <v>32</v>
      </c>
      <c r="N13" s="178">
        <v>64</v>
      </c>
      <c r="O13" s="178">
        <v>0</v>
      </c>
      <c r="P13" s="178">
        <v>80</v>
      </c>
      <c r="Q13" s="146" t="s">
        <v>718</v>
      </c>
      <c r="R13" s="446">
        <v>2</v>
      </c>
      <c r="S13" s="446">
        <v>2</v>
      </c>
      <c r="T13" s="446"/>
      <c r="U13" s="446">
        <v>5</v>
      </c>
    </row>
    <row r="14" spans="1:21" s="56" customFormat="1" ht="14.25" customHeight="1" x14ac:dyDescent="0.25">
      <c r="A14" s="35">
        <v>1</v>
      </c>
      <c r="B14" s="35" t="s">
        <v>63</v>
      </c>
      <c r="C14" s="62" t="s">
        <v>64</v>
      </c>
      <c r="D14" s="35">
        <v>1</v>
      </c>
      <c r="E14" s="35"/>
      <c r="F14" s="35" t="s">
        <v>3</v>
      </c>
      <c r="G14" s="146" t="s">
        <v>846</v>
      </c>
      <c r="H14" s="177">
        <v>3</v>
      </c>
      <c r="I14" s="146" t="s">
        <v>43</v>
      </c>
      <c r="J14" s="154" t="s">
        <v>44</v>
      </c>
      <c r="K14" s="178">
        <v>2</v>
      </c>
      <c r="L14" s="179">
        <v>48</v>
      </c>
      <c r="M14" s="178">
        <v>16</v>
      </c>
      <c r="N14" s="178">
        <v>32</v>
      </c>
      <c r="O14" s="178">
        <v>0</v>
      </c>
      <c r="P14" s="178">
        <v>48</v>
      </c>
      <c r="Q14" s="146" t="s">
        <v>656</v>
      </c>
      <c r="R14" s="446">
        <v>1</v>
      </c>
      <c r="S14" s="446">
        <v>2</v>
      </c>
      <c r="T14" s="446"/>
      <c r="U14" s="446">
        <v>3</v>
      </c>
    </row>
    <row r="15" spans="1:21" s="56" customFormat="1" ht="14.25" customHeight="1" x14ac:dyDescent="0.25">
      <c r="A15" s="35">
        <v>2</v>
      </c>
      <c r="B15" s="35" t="s">
        <v>55</v>
      </c>
      <c r="C15" s="62" t="s">
        <v>6</v>
      </c>
      <c r="D15" s="35">
        <v>3</v>
      </c>
      <c r="E15" s="35"/>
      <c r="F15" s="35" t="s">
        <v>3</v>
      </c>
      <c r="G15" s="146" t="s">
        <v>718</v>
      </c>
      <c r="H15" s="177">
        <v>4</v>
      </c>
      <c r="I15" s="146" t="s">
        <v>47</v>
      </c>
      <c r="J15" s="154" t="s">
        <v>48</v>
      </c>
      <c r="K15" s="178">
        <v>2</v>
      </c>
      <c r="L15" s="179">
        <v>48</v>
      </c>
      <c r="M15" s="178">
        <v>16</v>
      </c>
      <c r="N15" s="178">
        <v>32</v>
      </c>
      <c r="O15" s="178">
        <v>0</v>
      </c>
      <c r="P15" s="178">
        <v>48</v>
      </c>
      <c r="Q15" s="146" t="s">
        <v>656</v>
      </c>
      <c r="R15" s="446">
        <v>1</v>
      </c>
      <c r="S15" s="446">
        <v>2</v>
      </c>
      <c r="T15" s="446"/>
      <c r="U15" s="446">
        <v>3</v>
      </c>
    </row>
    <row r="16" spans="1:21" s="56" customFormat="1" ht="14.25" customHeight="1" x14ac:dyDescent="0.25">
      <c r="A16" s="598" t="s">
        <v>793</v>
      </c>
      <c r="B16" s="599"/>
      <c r="C16" s="600"/>
      <c r="D16" s="35">
        <v>4</v>
      </c>
      <c r="E16" s="35"/>
      <c r="F16" s="35"/>
      <c r="G16" s="146"/>
      <c r="H16" s="177">
        <v>5</v>
      </c>
      <c r="I16" s="146" t="s">
        <v>51</v>
      </c>
      <c r="J16" s="154" t="s">
        <v>52</v>
      </c>
      <c r="K16" s="178">
        <v>2</v>
      </c>
      <c r="L16" s="179">
        <v>48</v>
      </c>
      <c r="M16" s="178">
        <v>16</v>
      </c>
      <c r="N16" s="178">
        <v>32</v>
      </c>
      <c r="O16" s="178">
        <v>0</v>
      </c>
      <c r="P16" s="178">
        <v>48</v>
      </c>
      <c r="Q16" s="146" t="s">
        <v>656</v>
      </c>
      <c r="R16" s="446">
        <v>1</v>
      </c>
      <c r="S16" s="446">
        <v>2</v>
      </c>
      <c r="T16" s="446"/>
      <c r="U16" s="446">
        <v>3</v>
      </c>
    </row>
    <row r="17" spans="1:21" s="56" customFormat="1" ht="14.25" customHeight="1" x14ac:dyDescent="0.25">
      <c r="A17" s="598" t="s">
        <v>792</v>
      </c>
      <c r="B17" s="604"/>
      <c r="C17" s="604"/>
      <c r="D17" s="604"/>
      <c r="E17" s="604"/>
      <c r="F17" s="604"/>
      <c r="G17" s="605"/>
      <c r="H17" s="177">
        <v>6</v>
      </c>
      <c r="I17" s="146" t="s">
        <v>55</v>
      </c>
      <c r="J17" s="154" t="s">
        <v>6</v>
      </c>
      <c r="K17" s="178">
        <v>3</v>
      </c>
      <c r="L17" s="179">
        <v>64</v>
      </c>
      <c r="M17" s="178">
        <v>32</v>
      </c>
      <c r="N17" s="178">
        <v>32</v>
      </c>
      <c r="O17" s="178">
        <v>0</v>
      </c>
      <c r="P17" s="178">
        <v>80</v>
      </c>
      <c r="Q17" s="146" t="s">
        <v>718</v>
      </c>
      <c r="R17" s="446">
        <v>2</v>
      </c>
      <c r="S17" s="446">
        <v>2</v>
      </c>
      <c r="T17" s="446"/>
      <c r="U17" s="446">
        <v>5</v>
      </c>
    </row>
    <row r="18" spans="1:21" s="56" customFormat="1" ht="14.25" customHeight="1" x14ac:dyDescent="0.25">
      <c r="A18" s="147">
        <v>3</v>
      </c>
      <c r="B18" s="35" t="s">
        <v>37</v>
      </c>
      <c r="C18" s="62" t="s">
        <v>38</v>
      </c>
      <c r="D18" s="35">
        <v>3</v>
      </c>
      <c r="E18" s="35"/>
      <c r="F18" s="35" t="s">
        <v>3</v>
      </c>
      <c r="G18" s="146" t="s">
        <v>718</v>
      </c>
      <c r="H18" s="177">
        <v>7</v>
      </c>
      <c r="I18" s="146" t="s">
        <v>200</v>
      </c>
      <c r="J18" s="154" t="s">
        <v>5</v>
      </c>
      <c r="K18" s="178">
        <v>3</v>
      </c>
      <c r="L18" s="179">
        <v>64</v>
      </c>
      <c r="M18" s="178">
        <v>32</v>
      </c>
      <c r="N18" s="178">
        <v>32</v>
      </c>
      <c r="O18" s="178">
        <v>0</v>
      </c>
      <c r="P18" s="178">
        <v>80</v>
      </c>
      <c r="Q18" s="146" t="s">
        <v>718</v>
      </c>
      <c r="R18" s="446">
        <v>2</v>
      </c>
      <c r="S18" s="446">
        <v>2</v>
      </c>
      <c r="T18" s="446"/>
      <c r="U18" s="446">
        <v>5</v>
      </c>
    </row>
    <row r="19" spans="1:21" s="56" customFormat="1" ht="14.25" customHeight="1" x14ac:dyDescent="0.25">
      <c r="A19" s="35">
        <v>4</v>
      </c>
      <c r="B19" s="35" t="s">
        <v>41</v>
      </c>
      <c r="C19" s="62" t="s">
        <v>42</v>
      </c>
      <c r="D19" s="35">
        <v>2</v>
      </c>
      <c r="E19" s="35" t="s">
        <v>37</v>
      </c>
      <c r="F19" s="35" t="s">
        <v>4</v>
      </c>
      <c r="G19" s="34" t="s">
        <v>641</v>
      </c>
      <c r="H19" s="608" t="s">
        <v>78</v>
      </c>
      <c r="I19" s="609"/>
      <c r="J19" s="610"/>
      <c r="K19" s="4">
        <f t="shared" ref="K19:P19" si="0">SUM(K12:K18)</f>
        <v>18</v>
      </c>
      <c r="L19" s="4">
        <f t="shared" si="0"/>
        <v>400</v>
      </c>
      <c r="M19" s="4">
        <f t="shared" si="0"/>
        <v>176</v>
      </c>
      <c r="N19" s="4">
        <f t="shared" si="0"/>
        <v>256</v>
      </c>
      <c r="O19" s="4">
        <f t="shared" si="0"/>
        <v>0</v>
      </c>
      <c r="P19" s="4">
        <f t="shared" si="0"/>
        <v>464</v>
      </c>
      <c r="Q19" s="150" t="s">
        <v>723</v>
      </c>
      <c r="R19" s="446">
        <f>SUM(R12:R18)</f>
        <v>11</v>
      </c>
      <c r="S19" s="446">
        <f>SUM(S12:S18)</f>
        <v>14</v>
      </c>
      <c r="T19" s="446"/>
      <c r="U19" s="446">
        <f>SUM(U12:U18)</f>
        <v>29</v>
      </c>
    </row>
    <row r="20" spans="1:21" s="56" customFormat="1" ht="15" customHeight="1" x14ac:dyDescent="0.25">
      <c r="A20" s="35">
        <v>5</v>
      </c>
      <c r="B20" s="35" t="s">
        <v>45</v>
      </c>
      <c r="C20" s="62" t="s">
        <v>46</v>
      </c>
      <c r="D20" s="35">
        <v>3</v>
      </c>
      <c r="E20" s="35"/>
      <c r="F20" s="35" t="s">
        <v>3</v>
      </c>
      <c r="G20" s="146" t="s">
        <v>718</v>
      </c>
      <c r="H20" s="636" t="s">
        <v>62</v>
      </c>
      <c r="I20" s="637"/>
      <c r="J20" s="637"/>
      <c r="K20" s="637"/>
      <c r="L20" s="637"/>
      <c r="M20" s="637"/>
      <c r="N20" s="637"/>
      <c r="O20" s="637"/>
      <c r="P20" s="637"/>
      <c r="Q20" s="638"/>
      <c r="R20" s="446"/>
      <c r="S20" s="446"/>
      <c r="T20" s="446"/>
      <c r="U20" s="446"/>
    </row>
    <row r="21" spans="1:21" s="56" customFormat="1" ht="14.25" customHeight="1" x14ac:dyDescent="0.25">
      <c r="A21" s="35">
        <v>6</v>
      </c>
      <c r="B21" s="35" t="s">
        <v>49</v>
      </c>
      <c r="C21" s="62" t="s">
        <v>50</v>
      </c>
      <c r="D21" s="35">
        <v>3</v>
      </c>
      <c r="E21" s="35"/>
      <c r="F21" s="35" t="s">
        <v>3</v>
      </c>
      <c r="G21" s="146" t="s">
        <v>718</v>
      </c>
      <c r="H21" s="177">
        <v>1</v>
      </c>
      <c r="I21" s="146" t="s">
        <v>41</v>
      </c>
      <c r="J21" s="154" t="s">
        <v>42</v>
      </c>
      <c r="K21" s="178">
        <v>2</v>
      </c>
      <c r="L21" s="179">
        <v>64</v>
      </c>
      <c r="M21" s="178">
        <v>0</v>
      </c>
      <c r="N21" s="178">
        <v>64</v>
      </c>
      <c r="O21" s="178">
        <v>0</v>
      </c>
      <c r="P21" s="178">
        <v>32</v>
      </c>
      <c r="Q21" s="146" t="s">
        <v>641</v>
      </c>
      <c r="R21" s="446">
        <v>0</v>
      </c>
      <c r="S21" s="446">
        <v>4</v>
      </c>
      <c r="T21" s="446"/>
      <c r="U21" s="446">
        <v>2</v>
      </c>
    </row>
    <row r="22" spans="1:21" s="56" customFormat="1" ht="14.25" customHeight="1" x14ac:dyDescent="0.25">
      <c r="A22" s="35">
        <v>7</v>
      </c>
      <c r="B22" s="147" t="s">
        <v>773</v>
      </c>
      <c r="C22" s="142" t="s">
        <v>711</v>
      </c>
      <c r="D22" s="35">
        <v>3</v>
      </c>
      <c r="E22" s="35"/>
      <c r="F22" s="35" t="s">
        <v>3</v>
      </c>
      <c r="G22" s="146" t="s">
        <v>718</v>
      </c>
      <c r="H22" s="177">
        <v>2</v>
      </c>
      <c r="I22" s="146" t="s">
        <v>65</v>
      </c>
      <c r="J22" s="154" t="s">
        <v>66</v>
      </c>
      <c r="K22" s="178">
        <v>2</v>
      </c>
      <c r="L22" s="179">
        <v>48</v>
      </c>
      <c r="M22" s="178">
        <v>16</v>
      </c>
      <c r="N22" s="178">
        <v>32</v>
      </c>
      <c r="O22" s="178">
        <v>0</v>
      </c>
      <c r="P22" s="178">
        <v>48</v>
      </c>
      <c r="Q22" s="146" t="s">
        <v>656</v>
      </c>
      <c r="R22" s="446">
        <v>1</v>
      </c>
      <c r="S22" s="446">
        <v>2</v>
      </c>
      <c r="T22" s="446"/>
      <c r="U22" s="446">
        <v>3</v>
      </c>
    </row>
    <row r="23" spans="1:21" s="56" customFormat="1" ht="14.25" customHeight="1" x14ac:dyDescent="0.25">
      <c r="A23" s="598" t="s">
        <v>793</v>
      </c>
      <c r="B23" s="599"/>
      <c r="C23" s="600"/>
      <c r="D23" s="35">
        <f>SUM(D18:D22)</f>
        <v>14</v>
      </c>
      <c r="E23" s="35"/>
      <c r="F23" s="35"/>
      <c r="G23" s="146"/>
      <c r="H23" s="177">
        <v>3</v>
      </c>
      <c r="I23" s="146" t="s">
        <v>67</v>
      </c>
      <c r="J23" s="154" t="s">
        <v>68</v>
      </c>
      <c r="K23" s="178">
        <v>2</v>
      </c>
      <c r="L23" s="179">
        <v>64</v>
      </c>
      <c r="M23" s="178">
        <v>0</v>
      </c>
      <c r="N23" s="178">
        <v>64</v>
      </c>
      <c r="O23" s="178">
        <v>0</v>
      </c>
      <c r="P23" s="178">
        <v>32</v>
      </c>
      <c r="Q23" s="146" t="s">
        <v>641</v>
      </c>
      <c r="R23" s="446">
        <v>0</v>
      </c>
      <c r="S23" s="446">
        <v>4</v>
      </c>
      <c r="T23" s="446"/>
      <c r="U23" s="446">
        <v>2</v>
      </c>
    </row>
    <row r="24" spans="1:21" s="56" customFormat="1" ht="14.25" customHeight="1" x14ac:dyDescent="0.25">
      <c r="A24" s="598" t="s">
        <v>794</v>
      </c>
      <c r="B24" s="599"/>
      <c r="C24" s="599"/>
      <c r="D24" s="599"/>
      <c r="E24" s="599"/>
      <c r="F24" s="599"/>
      <c r="G24" s="600"/>
      <c r="H24" s="177">
        <v>4</v>
      </c>
      <c r="I24" s="146" t="s">
        <v>71</v>
      </c>
      <c r="J24" s="180" t="s">
        <v>651</v>
      </c>
      <c r="K24" s="178">
        <v>2</v>
      </c>
      <c r="L24" s="179">
        <v>64</v>
      </c>
      <c r="M24" s="178">
        <v>0</v>
      </c>
      <c r="N24" s="178">
        <v>64</v>
      </c>
      <c r="O24" s="178">
        <v>0</v>
      </c>
      <c r="P24" s="178">
        <v>32</v>
      </c>
      <c r="Q24" s="146" t="s">
        <v>641</v>
      </c>
      <c r="R24" s="446">
        <v>0</v>
      </c>
      <c r="S24" s="446">
        <v>4</v>
      </c>
      <c r="T24" s="446"/>
      <c r="U24" s="446">
        <v>2</v>
      </c>
    </row>
    <row r="25" spans="1:21" s="56" customFormat="1" ht="14.25" customHeight="1" x14ac:dyDescent="0.25">
      <c r="A25" s="35">
        <v>8</v>
      </c>
      <c r="B25" s="35" t="s">
        <v>53</v>
      </c>
      <c r="C25" s="62" t="s">
        <v>54</v>
      </c>
      <c r="D25" s="35">
        <v>3</v>
      </c>
      <c r="E25" s="35"/>
      <c r="F25" s="35" t="s">
        <v>4</v>
      </c>
      <c r="G25" s="146" t="s">
        <v>718</v>
      </c>
      <c r="H25" s="177">
        <v>5</v>
      </c>
      <c r="I25" s="146" t="s">
        <v>69</v>
      </c>
      <c r="J25" s="154" t="s">
        <v>70</v>
      </c>
      <c r="K25" s="178">
        <v>3</v>
      </c>
      <c r="L25" s="179">
        <v>64</v>
      </c>
      <c r="M25" s="178">
        <v>32</v>
      </c>
      <c r="N25" s="178">
        <v>32</v>
      </c>
      <c r="O25" s="178">
        <v>0</v>
      </c>
      <c r="P25" s="178">
        <v>80</v>
      </c>
      <c r="Q25" s="146" t="s">
        <v>718</v>
      </c>
      <c r="R25" s="446">
        <v>2</v>
      </c>
      <c r="S25" s="446">
        <v>2</v>
      </c>
      <c r="T25" s="446"/>
      <c r="U25" s="446">
        <v>5</v>
      </c>
    </row>
    <row r="26" spans="1:21" s="56" customFormat="1" ht="14.25" customHeight="1" x14ac:dyDescent="0.25">
      <c r="A26" s="35">
        <v>9</v>
      </c>
      <c r="B26" s="35" t="s">
        <v>60</v>
      </c>
      <c r="C26" s="62" t="s">
        <v>61</v>
      </c>
      <c r="D26" s="35">
        <v>2</v>
      </c>
      <c r="E26" s="35"/>
      <c r="F26" s="35" t="s">
        <v>3</v>
      </c>
      <c r="G26" s="146" t="s">
        <v>656</v>
      </c>
      <c r="H26" s="177">
        <v>6</v>
      </c>
      <c r="I26" s="146" t="s">
        <v>74</v>
      </c>
      <c r="J26" s="154" t="s">
        <v>75</v>
      </c>
      <c r="K26" s="178">
        <v>3</v>
      </c>
      <c r="L26" s="179">
        <v>80</v>
      </c>
      <c r="M26" s="178">
        <v>16</v>
      </c>
      <c r="N26" s="178">
        <v>64</v>
      </c>
      <c r="O26" s="178">
        <v>0</v>
      </c>
      <c r="P26" s="178">
        <v>64</v>
      </c>
      <c r="Q26" s="146" t="s">
        <v>668</v>
      </c>
      <c r="R26" s="446">
        <v>1</v>
      </c>
      <c r="S26" s="446">
        <v>4</v>
      </c>
      <c r="T26" s="446"/>
      <c r="U26" s="446">
        <v>4</v>
      </c>
    </row>
    <row r="27" spans="1:21" s="56" customFormat="1" ht="14.25" customHeight="1" x14ac:dyDescent="0.25">
      <c r="A27" s="598" t="s">
        <v>793</v>
      </c>
      <c r="B27" s="599"/>
      <c r="C27" s="600"/>
      <c r="D27" s="35">
        <v>5</v>
      </c>
      <c r="E27" s="35"/>
      <c r="F27" s="35"/>
      <c r="G27" s="146"/>
      <c r="H27" s="177">
        <v>7</v>
      </c>
      <c r="I27" s="146" t="s">
        <v>76</v>
      </c>
      <c r="J27" s="154" t="s">
        <v>77</v>
      </c>
      <c r="K27" s="178">
        <v>2</v>
      </c>
      <c r="L27" s="179">
        <v>64</v>
      </c>
      <c r="M27" s="178">
        <v>0</v>
      </c>
      <c r="N27" s="178">
        <v>64</v>
      </c>
      <c r="O27" s="178">
        <v>0</v>
      </c>
      <c r="P27" s="178">
        <v>32</v>
      </c>
      <c r="Q27" s="155" t="s">
        <v>641</v>
      </c>
      <c r="R27" s="446">
        <v>0</v>
      </c>
      <c r="S27" s="446">
        <v>4</v>
      </c>
      <c r="T27" s="446"/>
      <c r="U27" s="446">
        <v>2</v>
      </c>
    </row>
    <row r="28" spans="1:21" s="56" customFormat="1" ht="14.25" customHeight="1" x14ac:dyDescent="0.25">
      <c r="A28" s="598" t="s">
        <v>795</v>
      </c>
      <c r="B28" s="604"/>
      <c r="C28" s="604"/>
      <c r="D28" s="604"/>
      <c r="E28" s="604"/>
      <c r="F28" s="604"/>
      <c r="G28" s="605"/>
      <c r="H28" s="608" t="s">
        <v>78</v>
      </c>
      <c r="I28" s="609"/>
      <c r="J28" s="610"/>
      <c r="K28" s="4">
        <f t="shared" ref="K28:P28" si="1">SUM(K21:K27)</f>
        <v>16</v>
      </c>
      <c r="L28" s="4">
        <f t="shared" si="1"/>
        <v>448</v>
      </c>
      <c r="M28" s="4">
        <f t="shared" si="1"/>
        <v>64</v>
      </c>
      <c r="N28" s="4">
        <f t="shared" si="1"/>
        <v>384</v>
      </c>
      <c r="O28" s="4">
        <f t="shared" si="1"/>
        <v>0</v>
      </c>
      <c r="P28" s="4">
        <f t="shared" si="1"/>
        <v>320</v>
      </c>
      <c r="Q28" s="150" t="s">
        <v>838</v>
      </c>
      <c r="R28" s="446">
        <f>SUM(R21:R27)</f>
        <v>4</v>
      </c>
      <c r="S28" s="446">
        <f>SUM(S21:S27)</f>
        <v>24</v>
      </c>
      <c r="T28" s="446"/>
      <c r="U28" s="446">
        <f>SUM(U21:U27)</f>
        <v>20</v>
      </c>
    </row>
    <row r="29" spans="1:21" s="56" customFormat="1" ht="14.25" customHeight="1" x14ac:dyDescent="0.25">
      <c r="A29" s="35">
        <v>10</v>
      </c>
      <c r="B29" s="35" t="s">
        <v>39</v>
      </c>
      <c r="C29" s="62" t="s">
        <v>40</v>
      </c>
      <c r="D29" s="35">
        <v>3</v>
      </c>
      <c r="E29" s="35"/>
      <c r="F29" s="35" t="s">
        <v>4</v>
      </c>
      <c r="G29" s="146" t="s">
        <v>718</v>
      </c>
      <c r="H29" s="636" t="s">
        <v>81</v>
      </c>
      <c r="I29" s="637"/>
      <c r="J29" s="637"/>
      <c r="K29" s="637"/>
      <c r="L29" s="637"/>
      <c r="M29" s="637"/>
      <c r="N29" s="637"/>
      <c r="O29" s="637"/>
      <c r="P29" s="637"/>
      <c r="Q29" s="638"/>
      <c r="R29" s="446"/>
      <c r="S29" s="446"/>
      <c r="T29" s="446"/>
      <c r="U29" s="446"/>
    </row>
    <row r="30" spans="1:21" s="56" customFormat="1" ht="15" customHeight="1" x14ac:dyDescent="0.25">
      <c r="A30" s="35">
        <v>11</v>
      </c>
      <c r="B30" s="35" t="s">
        <v>58</v>
      </c>
      <c r="C30" s="62" t="s">
        <v>59</v>
      </c>
      <c r="D30" s="35">
        <v>1</v>
      </c>
      <c r="E30" s="35"/>
      <c r="F30" s="35" t="s">
        <v>4</v>
      </c>
      <c r="G30" s="146" t="s">
        <v>735</v>
      </c>
      <c r="H30" s="177">
        <v>1</v>
      </c>
      <c r="I30" s="146" t="s">
        <v>83</v>
      </c>
      <c r="J30" s="181" t="s">
        <v>84</v>
      </c>
      <c r="K30" s="178">
        <v>3</v>
      </c>
      <c r="L30" s="179">
        <v>64</v>
      </c>
      <c r="M30" s="178">
        <v>32</v>
      </c>
      <c r="N30" s="178">
        <v>32</v>
      </c>
      <c r="O30" s="178">
        <v>0</v>
      </c>
      <c r="P30" s="178">
        <v>80</v>
      </c>
      <c r="Q30" s="146" t="s">
        <v>718</v>
      </c>
      <c r="R30" s="446">
        <v>2</v>
      </c>
      <c r="S30" s="446">
        <v>2</v>
      </c>
      <c r="T30" s="446">
        <v>0</v>
      </c>
      <c r="U30" s="446">
        <v>5</v>
      </c>
    </row>
    <row r="31" spans="1:21" s="56" customFormat="1" ht="14.25" customHeight="1" x14ac:dyDescent="0.25">
      <c r="A31" s="598" t="s">
        <v>793</v>
      </c>
      <c r="B31" s="599"/>
      <c r="C31" s="600"/>
      <c r="D31" s="35">
        <v>4</v>
      </c>
      <c r="E31" s="35"/>
      <c r="F31" s="35"/>
      <c r="G31" s="146"/>
      <c r="H31" s="177">
        <v>2</v>
      </c>
      <c r="I31" s="146" t="s">
        <v>87</v>
      </c>
      <c r="J31" s="154" t="s">
        <v>88</v>
      </c>
      <c r="K31" s="178">
        <v>3</v>
      </c>
      <c r="L31" s="179">
        <v>64</v>
      </c>
      <c r="M31" s="178">
        <v>32</v>
      </c>
      <c r="N31" s="178">
        <v>32</v>
      </c>
      <c r="O31" s="178">
        <v>0</v>
      </c>
      <c r="P31" s="178">
        <v>80</v>
      </c>
      <c r="Q31" s="146" t="s">
        <v>718</v>
      </c>
      <c r="R31" s="446">
        <v>2</v>
      </c>
      <c r="S31" s="446">
        <v>2</v>
      </c>
      <c r="T31" s="446">
        <v>0</v>
      </c>
      <c r="U31" s="446">
        <v>5</v>
      </c>
    </row>
    <row r="32" spans="1:21" s="56" customFormat="1" ht="14.25" customHeight="1" x14ac:dyDescent="0.25">
      <c r="A32" s="598" t="s">
        <v>798</v>
      </c>
      <c r="B32" s="599"/>
      <c r="C32" s="599"/>
      <c r="D32" s="599"/>
      <c r="E32" s="599"/>
      <c r="F32" s="599"/>
      <c r="G32" s="600"/>
      <c r="H32" s="177">
        <v>3</v>
      </c>
      <c r="I32" s="146" t="s">
        <v>90</v>
      </c>
      <c r="J32" s="154" t="s">
        <v>91</v>
      </c>
      <c r="K32" s="178">
        <v>3</v>
      </c>
      <c r="L32" s="179">
        <v>64</v>
      </c>
      <c r="M32" s="178">
        <v>32</v>
      </c>
      <c r="N32" s="178">
        <v>32</v>
      </c>
      <c r="O32" s="178">
        <v>0</v>
      </c>
      <c r="P32" s="178">
        <v>80</v>
      </c>
      <c r="Q32" s="146" t="s">
        <v>718</v>
      </c>
      <c r="R32" s="446">
        <v>2</v>
      </c>
      <c r="S32" s="446">
        <v>2</v>
      </c>
      <c r="T32" s="446">
        <v>0</v>
      </c>
      <c r="U32" s="446">
        <v>5</v>
      </c>
    </row>
    <row r="33" spans="1:21" s="56" customFormat="1" ht="14.25" customHeight="1" x14ac:dyDescent="0.25">
      <c r="A33" s="35">
        <v>12</v>
      </c>
      <c r="B33" s="35" t="s">
        <v>69</v>
      </c>
      <c r="C33" s="62" t="s">
        <v>70</v>
      </c>
      <c r="D33" s="35">
        <v>3</v>
      </c>
      <c r="E33" s="35" t="s">
        <v>55</v>
      </c>
      <c r="F33" s="35" t="s">
        <v>4</v>
      </c>
      <c r="G33" s="146" t="s">
        <v>718</v>
      </c>
      <c r="H33" s="177">
        <v>4</v>
      </c>
      <c r="I33" s="146" t="s">
        <v>201</v>
      </c>
      <c r="J33" s="143" t="s">
        <v>202</v>
      </c>
      <c r="K33" s="178">
        <v>2</v>
      </c>
      <c r="L33" s="179">
        <v>48</v>
      </c>
      <c r="M33" s="178">
        <v>16</v>
      </c>
      <c r="N33" s="178">
        <v>32</v>
      </c>
      <c r="O33" s="178">
        <v>0</v>
      </c>
      <c r="P33" s="178">
        <v>48</v>
      </c>
      <c r="Q33" s="146" t="s">
        <v>656</v>
      </c>
      <c r="R33" s="446">
        <v>1</v>
      </c>
      <c r="S33" s="446">
        <v>2</v>
      </c>
      <c r="T33" s="446">
        <v>0</v>
      </c>
      <c r="U33" s="446">
        <v>3</v>
      </c>
    </row>
    <row r="34" spans="1:21" s="56" customFormat="1" ht="14.25" customHeight="1" x14ac:dyDescent="0.25">
      <c r="A34" s="598" t="s">
        <v>793</v>
      </c>
      <c r="B34" s="599"/>
      <c r="C34" s="600"/>
      <c r="D34" s="35">
        <v>3</v>
      </c>
      <c r="E34" s="35"/>
      <c r="F34" s="35"/>
      <c r="G34" s="146"/>
      <c r="H34" s="177">
        <v>5</v>
      </c>
      <c r="I34" s="146" t="s">
        <v>96</v>
      </c>
      <c r="J34" s="182" t="s">
        <v>97</v>
      </c>
      <c r="K34" s="178">
        <v>2</v>
      </c>
      <c r="L34" s="179">
        <v>48</v>
      </c>
      <c r="M34" s="178">
        <v>16</v>
      </c>
      <c r="N34" s="178">
        <v>32</v>
      </c>
      <c r="O34" s="178">
        <v>0</v>
      </c>
      <c r="P34" s="178">
        <v>48</v>
      </c>
      <c r="Q34" s="146" t="s">
        <v>656</v>
      </c>
      <c r="R34" s="446">
        <v>1</v>
      </c>
      <c r="S34" s="446">
        <v>2</v>
      </c>
      <c r="T34" s="446">
        <v>0</v>
      </c>
      <c r="U34" s="446">
        <v>3</v>
      </c>
    </row>
    <row r="35" spans="1:21" s="56" customFormat="1" ht="14.25" customHeight="1" x14ac:dyDescent="0.25">
      <c r="A35" s="598" t="s">
        <v>796</v>
      </c>
      <c r="B35" s="604"/>
      <c r="C35" s="605"/>
      <c r="D35" s="147">
        <v>30</v>
      </c>
      <c r="E35" s="606"/>
      <c r="F35" s="607"/>
      <c r="G35" s="34"/>
      <c r="H35" s="177">
        <v>6</v>
      </c>
      <c r="I35" s="146" t="s">
        <v>49</v>
      </c>
      <c r="J35" s="143" t="s">
        <v>50</v>
      </c>
      <c r="K35" s="6">
        <v>3</v>
      </c>
      <c r="L35" s="179">
        <v>64</v>
      </c>
      <c r="M35" s="178">
        <v>32</v>
      </c>
      <c r="N35" s="178">
        <v>32</v>
      </c>
      <c r="O35" s="178">
        <v>0</v>
      </c>
      <c r="P35" s="178">
        <v>80</v>
      </c>
      <c r="Q35" s="146" t="s">
        <v>718</v>
      </c>
      <c r="R35" s="446">
        <v>2</v>
      </c>
      <c r="S35" s="446">
        <v>2</v>
      </c>
      <c r="T35" s="446">
        <v>0</v>
      </c>
      <c r="U35" s="446">
        <v>5</v>
      </c>
    </row>
    <row r="36" spans="1:21" s="56" customFormat="1" ht="14.25" customHeight="1" x14ac:dyDescent="0.25">
      <c r="A36" s="606" t="s">
        <v>145</v>
      </c>
      <c r="B36" s="614"/>
      <c r="C36" s="614"/>
      <c r="D36" s="614"/>
      <c r="E36" s="614"/>
      <c r="F36" s="607"/>
      <c r="G36" s="71"/>
      <c r="H36" s="177">
        <v>7</v>
      </c>
      <c r="I36" s="146" t="s">
        <v>63</v>
      </c>
      <c r="J36" s="154" t="s">
        <v>102</v>
      </c>
      <c r="K36" s="178">
        <v>1</v>
      </c>
      <c r="L36" s="179">
        <v>48</v>
      </c>
      <c r="M36" s="178">
        <v>0</v>
      </c>
      <c r="N36" s="178">
        <v>0</v>
      </c>
      <c r="O36" s="178">
        <v>48</v>
      </c>
      <c r="P36" s="178">
        <v>0</v>
      </c>
      <c r="Q36" s="6" t="s">
        <v>846</v>
      </c>
      <c r="R36" s="446">
        <v>0</v>
      </c>
      <c r="S36" s="446">
        <v>0</v>
      </c>
      <c r="T36" s="446">
        <v>3</v>
      </c>
      <c r="U36" s="446">
        <v>0</v>
      </c>
    </row>
    <row r="37" spans="1:21" s="56" customFormat="1" ht="14.25" customHeight="1" x14ac:dyDescent="0.25">
      <c r="A37" s="35">
        <v>1</v>
      </c>
      <c r="B37" s="35" t="s">
        <v>79</v>
      </c>
      <c r="C37" s="62" t="s">
        <v>80</v>
      </c>
      <c r="D37" s="35">
        <v>3</v>
      </c>
      <c r="E37" s="35"/>
      <c r="F37" s="35" t="s">
        <v>7</v>
      </c>
      <c r="G37" s="146" t="s">
        <v>718</v>
      </c>
      <c r="H37" s="177">
        <v>8</v>
      </c>
      <c r="I37" s="146" t="s">
        <v>89</v>
      </c>
      <c r="J37" s="183" t="s">
        <v>105</v>
      </c>
      <c r="K37" s="6">
        <v>2</v>
      </c>
      <c r="L37" s="5">
        <v>64</v>
      </c>
      <c r="M37" s="6">
        <v>0</v>
      </c>
      <c r="N37" s="6">
        <v>64</v>
      </c>
      <c r="O37" s="6">
        <v>0</v>
      </c>
      <c r="P37" s="6">
        <v>32</v>
      </c>
      <c r="Q37" s="146" t="s">
        <v>641</v>
      </c>
      <c r="R37" s="446">
        <v>0</v>
      </c>
      <c r="S37" s="446">
        <v>4</v>
      </c>
      <c r="T37" s="446">
        <v>0</v>
      </c>
      <c r="U37" s="446">
        <v>2</v>
      </c>
    </row>
    <row r="38" spans="1:21" s="56" customFormat="1" ht="14.25" customHeight="1" x14ac:dyDescent="0.25">
      <c r="A38" s="35">
        <v>2</v>
      </c>
      <c r="B38" s="35" t="s">
        <v>82</v>
      </c>
      <c r="C38" s="62" t="s">
        <v>12</v>
      </c>
      <c r="D38" s="35">
        <v>3</v>
      </c>
      <c r="E38" s="35"/>
      <c r="F38" s="35" t="s">
        <v>7</v>
      </c>
      <c r="G38" s="146" t="s">
        <v>718</v>
      </c>
      <c r="H38" s="608" t="s">
        <v>78</v>
      </c>
      <c r="I38" s="609"/>
      <c r="J38" s="610"/>
      <c r="K38" s="4">
        <f t="shared" ref="K38:P38" si="2">SUM(K30:K37)</f>
        <v>19</v>
      </c>
      <c r="L38" s="4">
        <f t="shared" si="2"/>
        <v>464</v>
      </c>
      <c r="M38" s="4">
        <f t="shared" si="2"/>
        <v>160</v>
      </c>
      <c r="N38" s="4">
        <f t="shared" si="2"/>
        <v>256</v>
      </c>
      <c r="O38" s="4">
        <f t="shared" si="2"/>
        <v>48</v>
      </c>
      <c r="P38" s="4">
        <f t="shared" si="2"/>
        <v>448</v>
      </c>
      <c r="Q38" s="151" t="s">
        <v>852</v>
      </c>
      <c r="R38" s="446">
        <f>SUM(R30:R37)</f>
        <v>10</v>
      </c>
      <c r="S38" s="446">
        <f>SUM(S30:S37)</f>
        <v>16</v>
      </c>
      <c r="T38" s="446">
        <f>SUM(T30:T37)</f>
        <v>3</v>
      </c>
      <c r="U38" s="446">
        <f>SUM(U30:U37)</f>
        <v>28</v>
      </c>
    </row>
    <row r="39" spans="1:21" s="56" customFormat="1" ht="15" customHeight="1" x14ac:dyDescent="0.25">
      <c r="A39" s="35">
        <v>3</v>
      </c>
      <c r="B39" s="35" t="s">
        <v>85</v>
      </c>
      <c r="C39" s="62" t="s">
        <v>86</v>
      </c>
      <c r="D39" s="35">
        <v>3</v>
      </c>
      <c r="E39" s="35" t="s">
        <v>82</v>
      </c>
      <c r="F39" s="35" t="s">
        <v>7</v>
      </c>
      <c r="G39" s="146" t="s">
        <v>718</v>
      </c>
      <c r="H39" s="636" t="s">
        <v>110</v>
      </c>
      <c r="I39" s="637"/>
      <c r="J39" s="637"/>
      <c r="K39" s="637"/>
      <c r="L39" s="637"/>
      <c r="M39" s="637"/>
      <c r="N39" s="637"/>
      <c r="O39" s="637"/>
      <c r="P39" s="637"/>
      <c r="Q39" s="638"/>
      <c r="R39" s="446"/>
      <c r="S39" s="446"/>
      <c r="T39" s="446"/>
      <c r="U39" s="446"/>
    </row>
    <row r="40" spans="1:21" s="56" customFormat="1" ht="13.5" customHeight="1" x14ac:dyDescent="0.25">
      <c r="A40" s="35">
        <v>4</v>
      </c>
      <c r="B40" s="35" t="s">
        <v>89</v>
      </c>
      <c r="C40" s="61" t="s">
        <v>11</v>
      </c>
      <c r="D40" s="35">
        <v>2</v>
      </c>
      <c r="E40" s="35"/>
      <c r="F40" s="35" t="s">
        <v>7</v>
      </c>
      <c r="G40" s="34" t="s">
        <v>641</v>
      </c>
      <c r="H40" s="177">
        <v>1</v>
      </c>
      <c r="I40" s="146" t="s">
        <v>83</v>
      </c>
      <c r="J40" s="181" t="s">
        <v>111</v>
      </c>
      <c r="K40" s="178">
        <v>3</v>
      </c>
      <c r="L40" s="179">
        <v>64</v>
      </c>
      <c r="M40" s="178">
        <v>32</v>
      </c>
      <c r="N40" s="178">
        <v>32</v>
      </c>
      <c r="O40" s="178">
        <v>0</v>
      </c>
      <c r="P40" s="178">
        <v>80</v>
      </c>
      <c r="Q40" s="146" t="s">
        <v>718</v>
      </c>
      <c r="R40" s="446">
        <v>2</v>
      </c>
      <c r="S40" s="446">
        <v>2</v>
      </c>
      <c r="T40" s="446"/>
      <c r="U40" s="446">
        <v>5</v>
      </c>
    </row>
    <row r="41" spans="1:21" s="56" customFormat="1" ht="13.5" customHeight="1" x14ac:dyDescent="0.25">
      <c r="A41" s="35">
        <v>5</v>
      </c>
      <c r="B41" s="35" t="s">
        <v>92</v>
      </c>
      <c r="C41" s="61" t="s">
        <v>93</v>
      </c>
      <c r="D41" s="35">
        <v>2</v>
      </c>
      <c r="E41" s="35" t="s">
        <v>89</v>
      </c>
      <c r="F41" s="35" t="s">
        <v>7</v>
      </c>
      <c r="G41" s="34" t="s">
        <v>641</v>
      </c>
      <c r="H41" s="177">
        <v>2</v>
      </c>
      <c r="I41" s="146" t="s">
        <v>204</v>
      </c>
      <c r="J41" s="143" t="s">
        <v>205</v>
      </c>
      <c r="K41" s="178">
        <v>2</v>
      </c>
      <c r="L41" s="179">
        <v>48</v>
      </c>
      <c r="M41" s="178">
        <v>16</v>
      </c>
      <c r="N41" s="178">
        <v>32</v>
      </c>
      <c r="O41" s="178">
        <v>0</v>
      </c>
      <c r="P41" s="178">
        <v>48</v>
      </c>
      <c r="Q41" s="146" t="s">
        <v>656</v>
      </c>
      <c r="R41" s="446">
        <v>1</v>
      </c>
      <c r="S41" s="446">
        <v>2</v>
      </c>
      <c r="T41" s="446"/>
      <c r="U41" s="446">
        <v>3</v>
      </c>
    </row>
    <row r="42" spans="1:21" s="56" customFormat="1" ht="14.25" customHeight="1" x14ac:dyDescent="0.25">
      <c r="A42" s="35">
        <v>6</v>
      </c>
      <c r="B42" s="35" t="s">
        <v>96</v>
      </c>
      <c r="C42" s="61" t="s">
        <v>8</v>
      </c>
      <c r="D42" s="35">
        <v>2</v>
      </c>
      <c r="E42" s="35"/>
      <c r="F42" s="35" t="s">
        <v>7</v>
      </c>
      <c r="G42" s="146" t="s">
        <v>656</v>
      </c>
      <c r="H42" s="177">
        <v>3</v>
      </c>
      <c r="I42" s="146" t="s">
        <v>115</v>
      </c>
      <c r="J42" s="181" t="s">
        <v>116</v>
      </c>
      <c r="K42" s="178">
        <v>2</v>
      </c>
      <c r="L42" s="179">
        <v>48</v>
      </c>
      <c r="M42" s="178">
        <v>16</v>
      </c>
      <c r="N42" s="178">
        <v>32</v>
      </c>
      <c r="O42" s="178">
        <v>0</v>
      </c>
      <c r="P42" s="178">
        <v>48</v>
      </c>
      <c r="Q42" s="146" t="s">
        <v>656</v>
      </c>
      <c r="R42" s="446">
        <v>1</v>
      </c>
      <c r="S42" s="446">
        <v>2</v>
      </c>
      <c r="T42" s="446"/>
      <c r="U42" s="446">
        <v>3</v>
      </c>
    </row>
    <row r="43" spans="1:21" s="56" customFormat="1" ht="14.25" customHeight="1" x14ac:dyDescent="0.25">
      <c r="A43" s="35">
        <v>7</v>
      </c>
      <c r="B43" s="35" t="s">
        <v>98</v>
      </c>
      <c r="C43" s="136" t="s">
        <v>99</v>
      </c>
      <c r="D43" s="35">
        <v>2</v>
      </c>
      <c r="E43" s="35"/>
      <c r="F43" s="35" t="s">
        <v>7</v>
      </c>
      <c r="G43" s="146" t="s">
        <v>656</v>
      </c>
      <c r="H43" s="177">
        <v>4</v>
      </c>
      <c r="I43" s="146" t="s">
        <v>117</v>
      </c>
      <c r="J43" s="154" t="s">
        <v>118</v>
      </c>
      <c r="K43" s="178">
        <v>3</v>
      </c>
      <c r="L43" s="179">
        <v>64</v>
      </c>
      <c r="M43" s="178">
        <v>32</v>
      </c>
      <c r="N43" s="178">
        <v>32</v>
      </c>
      <c r="O43" s="178">
        <v>0</v>
      </c>
      <c r="P43" s="178">
        <v>80</v>
      </c>
      <c r="Q43" s="146" t="s">
        <v>718</v>
      </c>
      <c r="R43" s="446">
        <v>2</v>
      </c>
      <c r="S43" s="446">
        <v>2</v>
      </c>
      <c r="T43" s="446"/>
      <c r="U43" s="446">
        <v>5</v>
      </c>
    </row>
    <row r="44" spans="1:21" s="56" customFormat="1" ht="13.5" customHeight="1" x14ac:dyDescent="0.25">
      <c r="A44" s="35">
        <v>8</v>
      </c>
      <c r="B44" s="35" t="s">
        <v>100</v>
      </c>
      <c r="C44" s="62" t="s">
        <v>101</v>
      </c>
      <c r="D44" s="35">
        <v>2</v>
      </c>
      <c r="E44" s="35" t="s">
        <v>69</v>
      </c>
      <c r="F44" s="35" t="s">
        <v>7</v>
      </c>
      <c r="G44" s="146" t="s">
        <v>656</v>
      </c>
      <c r="H44" s="177">
        <v>5</v>
      </c>
      <c r="I44" s="146" t="s">
        <v>92</v>
      </c>
      <c r="J44" s="180" t="s">
        <v>119</v>
      </c>
      <c r="K44" s="178">
        <v>2</v>
      </c>
      <c r="L44" s="179">
        <v>64</v>
      </c>
      <c r="M44" s="178">
        <v>0</v>
      </c>
      <c r="N44" s="178">
        <v>64</v>
      </c>
      <c r="O44" s="178">
        <v>0</v>
      </c>
      <c r="P44" s="178">
        <v>32</v>
      </c>
      <c r="Q44" s="146" t="s">
        <v>641</v>
      </c>
      <c r="R44" s="446">
        <v>0</v>
      </c>
      <c r="S44" s="446">
        <v>4</v>
      </c>
      <c r="T44" s="446"/>
      <c r="U44" s="446">
        <v>2</v>
      </c>
    </row>
    <row r="45" spans="1:21" s="56" customFormat="1" ht="14.25" customHeight="1" x14ac:dyDescent="0.25">
      <c r="A45" s="35">
        <v>9</v>
      </c>
      <c r="B45" s="55" t="s">
        <v>103</v>
      </c>
      <c r="C45" s="62" t="s">
        <v>104</v>
      </c>
      <c r="D45" s="35">
        <v>1.5</v>
      </c>
      <c r="E45" s="35"/>
      <c r="F45" s="35" t="s">
        <v>7</v>
      </c>
      <c r="G45" s="146" t="s">
        <v>722</v>
      </c>
      <c r="H45" s="177">
        <v>6</v>
      </c>
      <c r="I45" s="146" t="s">
        <v>120</v>
      </c>
      <c r="J45" s="154" t="s">
        <v>121</v>
      </c>
      <c r="K45" s="9">
        <v>2</v>
      </c>
      <c r="L45" s="10">
        <v>64</v>
      </c>
      <c r="M45" s="9">
        <v>0</v>
      </c>
      <c r="N45" s="9">
        <v>64</v>
      </c>
      <c r="O45" s="9">
        <v>0</v>
      </c>
      <c r="P45" s="9">
        <v>32</v>
      </c>
      <c r="Q45" s="146" t="s">
        <v>641</v>
      </c>
      <c r="R45" s="446">
        <v>0</v>
      </c>
      <c r="S45" s="446">
        <v>4</v>
      </c>
      <c r="T45" s="446"/>
      <c r="U45" s="446">
        <v>2</v>
      </c>
    </row>
    <row r="46" spans="1:21" s="56" customFormat="1" ht="13.5" customHeight="1" x14ac:dyDescent="0.25">
      <c r="A46" s="35">
        <v>10</v>
      </c>
      <c r="B46" s="35" t="s">
        <v>106</v>
      </c>
      <c r="C46" s="62" t="s">
        <v>107</v>
      </c>
      <c r="D46" s="35">
        <v>1.5</v>
      </c>
      <c r="E46" s="35"/>
      <c r="F46" s="35" t="s">
        <v>7</v>
      </c>
      <c r="G46" s="146" t="s">
        <v>722</v>
      </c>
      <c r="H46" s="177">
        <v>7</v>
      </c>
      <c r="I46" s="146" t="s">
        <v>58</v>
      </c>
      <c r="J46" s="143" t="s">
        <v>59</v>
      </c>
      <c r="K46" s="6">
        <v>1</v>
      </c>
      <c r="L46" s="10">
        <v>24</v>
      </c>
      <c r="M46" s="9">
        <v>8</v>
      </c>
      <c r="N46" s="9">
        <v>16</v>
      </c>
      <c r="O46" s="9">
        <v>0</v>
      </c>
      <c r="P46" s="9">
        <v>24</v>
      </c>
      <c r="Q46" s="146" t="s">
        <v>735</v>
      </c>
      <c r="R46" s="446">
        <v>1</v>
      </c>
      <c r="S46" s="446">
        <v>2</v>
      </c>
      <c r="T46" s="446"/>
      <c r="U46" s="446">
        <v>3</v>
      </c>
    </row>
    <row r="47" spans="1:21" s="56" customFormat="1" ht="13.5" customHeight="1" x14ac:dyDescent="0.25">
      <c r="A47" s="35">
        <v>11</v>
      </c>
      <c r="B47" s="35" t="s">
        <v>108</v>
      </c>
      <c r="C47" s="62" t="s">
        <v>109</v>
      </c>
      <c r="D47" s="35">
        <v>2</v>
      </c>
      <c r="E47" s="35"/>
      <c r="F47" s="35" t="s">
        <v>7</v>
      </c>
      <c r="G47" s="146" t="s">
        <v>720</v>
      </c>
      <c r="H47" s="177">
        <v>8</v>
      </c>
      <c r="I47" s="35" t="s">
        <v>253</v>
      </c>
      <c r="J47" s="62" t="s">
        <v>155</v>
      </c>
      <c r="K47" s="35">
        <v>2</v>
      </c>
      <c r="L47" s="179">
        <v>48</v>
      </c>
      <c r="M47" s="178">
        <v>16</v>
      </c>
      <c r="N47" s="178">
        <v>32</v>
      </c>
      <c r="O47" s="178">
        <v>0</v>
      </c>
      <c r="P47" s="178">
        <v>48</v>
      </c>
      <c r="Q47" s="7" t="s">
        <v>656</v>
      </c>
      <c r="R47" s="446">
        <v>0.5</v>
      </c>
      <c r="S47" s="446">
        <v>1</v>
      </c>
      <c r="T47" s="446"/>
      <c r="U47" s="446">
        <v>1.5</v>
      </c>
    </row>
    <row r="48" spans="1:21" s="56" customFormat="1" ht="16.5" customHeight="1" x14ac:dyDescent="0.25">
      <c r="A48" s="35">
        <v>12</v>
      </c>
      <c r="B48" s="147" t="s">
        <v>773</v>
      </c>
      <c r="C48" s="188" t="s">
        <v>774</v>
      </c>
      <c r="D48" s="35">
        <v>2</v>
      </c>
      <c r="E48" s="35"/>
      <c r="F48" s="35" t="s">
        <v>7</v>
      </c>
      <c r="G48" s="34" t="s">
        <v>641</v>
      </c>
      <c r="H48" s="177">
        <v>9</v>
      </c>
      <c r="I48" s="146" t="s">
        <v>126</v>
      </c>
      <c r="J48" s="143" t="s">
        <v>127</v>
      </c>
      <c r="K48" s="6">
        <v>2</v>
      </c>
      <c r="L48" s="5">
        <v>64</v>
      </c>
      <c r="M48" s="6">
        <v>0</v>
      </c>
      <c r="N48" s="178">
        <v>64</v>
      </c>
      <c r="O48" s="6">
        <v>0</v>
      </c>
      <c r="P48" s="6">
        <v>32</v>
      </c>
      <c r="Q48" s="155" t="s">
        <v>733</v>
      </c>
      <c r="R48" s="446">
        <v>0</v>
      </c>
      <c r="S48" s="446">
        <v>4</v>
      </c>
      <c r="T48" s="446">
        <v>0</v>
      </c>
      <c r="U48" s="446">
        <v>2</v>
      </c>
    </row>
    <row r="49" spans="1:21" s="56" customFormat="1" ht="15" customHeight="1" x14ac:dyDescent="0.25">
      <c r="A49" s="35">
        <v>12</v>
      </c>
      <c r="B49" s="147" t="s">
        <v>775</v>
      </c>
      <c r="C49" s="188" t="s">
        <v>776</v>
      </c>
      <c r="D49" s="35">
        <v>2</v>
      </c>
      <c r="E49" s="147" t="s">
        <v>773</v>
      </c>
      <c r="F49" s="35" t="s">
        <v>7</v>
      </c>
      <c r="G49" s="34" t="s">
        <v>641</v>
      </c>
      <c r="H49" s="608" t="s">
        <v>78</v>
      </c>
      <c r="I49" s="609"/>
      <c r="J49" s="610"/>
      <c r="K49" s="4">
        <f t="shared" ref="K49:P49" si="3">SUM(K40:K48)</f>
        <v>19</v>
      </c>
      <c r="L49" s="4">
        <f t="shared" si="3"/>
        <v>488</v>
      </c>
      <c r="M49" s="4">
        <f t="shared" si="3"/>
        <v>120</v>
      </c>
      <c r="N49" s="4">
        <f t="shared" si="3"/>
        <v>368</v>
      </c>
      <c r="O49" s="4">
        <f t="shared" si="3"/>
        <v>0</v>
      </c>
      <c r="P49" s="4">
        <f t="shared" si="3"/>
        <v>424</v>
      </c>
      <c r="Q49" s="151" t="s">
        <v>853</v>
      </c>
      <c r="R49" s="446">
        <f>SUM(R40:R48)</f>
        <v>7.5</v>
      </c>
      <c r="S49" s="446">
        <f>SUM(S40:S48)</f>
        <v>23</v>
      </c>
      <c r="T49" s="446">
        <f>SUM(T40:T48)</f>
        <v>0</v>
      </c>
      <c r="U49" s="446">
        <f>SUM(U40:U48)</f>
        <v>26.5</v>
      </c>
    </row>
    <row r="50" spans="1:21" s="56" customFormat="1" ht="14.25" customHeight="1" x14ac:dyDescent="0.25">
      <c r="A50" s="35">
        <v>14</v>
      </c>
      <c r="B50" s="147" t="s">
        <v>777</v>
      </c>
      <c r="C50" s="188" t="s">
        <v>779</v>
      </c>
      <c r="D50" s="35">
        <v>2</v>
      </c>
      <c r="E50" s="35"/>
      <c r="F50" s="35" t="s">
        <v>7</v>
      </c>
      <c r="G50" s="34" t="s">
        <v>641</v>
      </c>
      <c r="H50" s="636" t="s">
        <v>130</v>
      </c>
      <c r="I50" s="637"/>
      <c r="J50" s="637"/>
      <c r="K50" s="637"/>
      <c r="L50" s="637"/>
      <c r="M50" s="637"/>
      <c r="N50" s="637"/>
      <c r="O50" s="637"/>
      <c r="P50" s="637"/>
      <c r="Q50" s="638"/>
      <c r="R50" s="446"/>
      <c r="S50" s="446"/>
      <c r="T50" s="446"/>
      <c r="U50" s="446"/>
    </row>
    <row r="51" spans="1:21" s="56" customFormat="1" ht="14.25" customHeight="1" x14ac:dyDescent="0.25">
      <c r="A51" s="35">
        <v>15</v>
      </c>
      <c r="B51" s="147" t="s">
        <v>778</v>
      </c>
      <c r="C51" s="188" t="s">
        <v>780</v>
      </c>
      <c r="D51" s="35">
        <v>2</v>
      </c>
      <c r="E51" s="147" t="s">
        <v>777</v>
      </c>
      <c r="F51" s="35" t="s">
        <v>7</v>
      </c>
      <c r="G51" s="34" t="s">
        <v>641</v>
      </c>
      <c r="H51" s="177">
        <v>1</v>
      </c>
      <c r="I51" s="146" t="s">
        <v>133</v>
      </c>
      <c r="J51" s="182" t="s">
        <v>134</v>
      </c>
      <c r="K51" s="178">
        <v>2</v>
      </c>
      <c r="L51" s="179">
        <v>48</v>
      </c>
      <c r="M51" s="178">
        <v>16</v>
      </c>
      <c r="N51" s="178">
        <v>32</v>
      </c>
      <c r="O51" s="178">
        <v>0</v>
      </c>
      <c r="P51" s="178">
        <v>48</v>
      </c>
      <c r="Q51" s="146" t="s">
        <v>656</v>
      </c>
      <c r="R51" s="446">
        <v>1</v>
      </c>
      <c r="S51" s="446">
        <v>2</v>
      </c>
      <c r="T51" s="446"/>
      <c r="U51" s="446">
        <v>3</v>
      </c>
    </row>
    <row r="52" spans="1:21" s="56" customFormat="1" ht="14.25" customHeight="1" x14ac:dyDescent="0.25">
      <c r="A52" s="598" t="s">
        <v>797</v>
      </c>
      <c r="B52" s="604"/>
      <c r="C52" s="605"/>
      <c r="D52" s="70">
        <v>6</v>
      </c>
      <c r="E52" s="606"/>
      <c r="F52" s="614"/>
      <c r="G52" s="607"/>
      <c r="H52" s="177">
        <v>2</v>
      </c>
      <c r="I52" s="146" t="s">
        <v>122</v>
      </c>
      <c r="J52" s="181" t="s">
        <v>123</v>
      </c>
      <c r="K52" s="178">
        <v>2</v>
      </c>
      <c r="L52" s="179">
        <v>64</v>
      </c>
      <c r="M52" s="178">
        <v>0</v>
      </c>
      <c r="N52" s="178">
        <v>0</v>
      </c>
      <c r="O52" s="178">
        <v>64</v>
      </c>
      <c r="P52" s="178">
        <v>32</v>
      </c>
      <c r="Q52" s="6" t="s">
        <v>648</v>
      </c>
      <c r="R52" s="446">
        <v>0</v>
      </c>
      <c r="S52" s="446">
        <v>0</v>
      </c>
      <c r="T52" s="446">
        <v>4</v>
      </c>
      <c r="U52" s="446">
        <v>2</v>
      </c>
    </row>
    <row r="53" spans="1:21" s="56" customFormat="1" ht="14.25" customHeight="1" x14ac:dyDescent="0.25">
      <c r="A53" s="35"/>
      <c r="B53" s="618" t="s">
        <v>745</v>
      </c>
      <c r="C53" s="607"/>
      <c r="D53" s="70">
        <v>36</v>
      </c>
      <c r="E53" s="606"/>
      <c r="F53" s="614"/>
      <c r="G53" s="607"/>
      <c r="H53" s="177">
        <v>3</v>
      </c>
      <c r="I53" s="146" t="s">
        <v>137</v>
      </c>
      <c r="J53" s="181" t="s">
        <v>138</v>
      </c>
      <c r="K53" s="178">
        <v>2</v>
      </c>
      <c r="L53" s="179">
        <v>48</v>
      </c>
      <c r="M53" s="178">
        <v>16</v>
      </c>
      <c r="N53" s="178">
        <v>32</v>
      </c>
      <c r="O53" s="178">
        <v>0</v>
      </c>
      <c r="P53" s="178">
        <v>48</v>
      </c>
      <c r="Q53" s="146" t="s">
        <v>656</v>
      </c>
      <c r="R53" s="446">
        <v>1</v>
      </c>
      <c r="S53" s="446">
        <v>2</v>
      </c>
      <c r="T53" s="446"/>
      <c r="U53" s="446">
        <v>3</v>
      </c>
    </row>
    <row r="54" spans="1:21" s="56" customFormat="1" ht="14.25" customHeight="1" x14ac:dyDescent="0.25">
      <c r="A54" s="670" t="s">
        <v>114</v>
      </c>
      <c r="B54" s="614"/>
      <c r="C54" s="614"/>
      <c r="D54" s="614"/>
      <c r="E54" s="614"/>
      <c r="F54" s="614"/>
      <c r="G54" s="607"/>
      <c r="H54" s="177">
        <v>4</v>
      </c>
      <c r="I54" s="146" t="s">
        <v>206</v>
      </c>
      <c r="J54" s="143" t="s">
        <v>207</v>
      </c>
      <c r="K54" s="9">
        <v>2</v>
      </c>
      <c r="L54" s="179">
        <v>48</v>
      </c>
      <c r="M54" s="178">
        <v>16</v>
      </c>
      <c r="N54" s="178">
        <v>32</v>
      </c>
      <c r="O54" s="178">
        <v>0</v>
      </c>
      <c r="P54" s="178">
        <v>48</v>
      </c>
      <c r="Q54" s="146" t="s">
        <v>656</v>
      </c>
      <c r="R54" s="446">
        <v>1</v>
      </c>
      <c r="S54" s="446">
        <v>2</v>
      </c>
      <c r="T54" s="446"/>
      <c r="U54" s="446">
        <v>6</v>
      </c>
    </row>
    <row r="55" spans="1:21" s="56" customFormat="1" ht="13.5" customHeight="1" x14ac:dyDescent="0.25">
      <c r="A55" s="656" t="s">
        <v>203</v>
      </c>
      <c r="B55" s="614"/>
      <c r="C55" s="614"/>
      <c r="D55" s="614"/>
      <c r="E55" s="614"/>
      <c r="F55" s="614"/>
      <c r="G55" s="607"/>
      <c r="H55" s="177">
        <v>5</v>
      </c>
      <c r="I55" s="146" t="s">
        <v>141</v>
      </c>
      <c r="J55" s="181" t="s">
        <v>142</v>
      </c>
      <c r="K55" s="178">
        <v>3</v>
      </c>
      <c r="L55" s="179">
        <v>64</v>
      </c>
      <c r="M55" s="178">
        <v>32</v>
      </c>
      <c r="N55" s="178">
        <v>32</v>
      </c>
      <c r="O55" s="178">
        <v>0</v>
      </c>
      <c r="P55" s="178">
        <v>80</v>
      </c>
      <c r="Q55" s="146" t="s">
        <v>718</v>
      </c>
      <c r="R55" s="446">
        <v>2</v>
      </c>
      <c r="S55" s="446">
        <v>2</v>
      </c>
      <c r="T55" s="446"/>
      <c r="U55" s="446">
        <v>5</v>
      </c>
    </row>
    <row r="56" spans="1:21" s="56" customFormat="1" ht="13.5" customHeight="1" x14ac:dyDescent="0.25">
      <c r="A56" s="35">
        <v>1</v>
      </c>
      <c r="B56" s="35" t="s">
        <v>43</v>
      </c>
      <c r="C56" s="62" t="s">
        <v>73</v>
      </c>
      <c r="D56" s="35">
        <v>2</v>
      </c>
      <c r="E56" s="35"/>
      <c r="F56" s="35" t="s">
        <v>3</v>
      </c>
      <c r="G56" s="146" t="s">
        <v>656</v>
      </c>
      <c r="H56" s="177">
        <v>6</v>
      </c>
      <c r="I56" s="146" t="s">
        <v>143</v>
      </c>
      <c r="J56" s="184" t="s">
        <v>144</v>
      </c>
      <c r="K56" s="6">
        <v>2</v>
      </c>
      <c r="L56" s="5">
        <v>48</v>
      </c>
      <c r="M56" s="6">
        <v>16</v>
      </c>
      <c r="N56" s="6">
        <v>32</v>
      </c>
      <c r="O56" s="6">
        <v>0</v>
      </c>
      <c r="P56" s="6">
        <v>48</v>
      </c>
      <c r="Q56" s="146" t="s">
        <v>656</v>
      </c>
      <c r="R56" s="446">
        <v>1</v>
      </c>
      <c r="S56" s="446">
        <v>2</v>
      </c>
      <c r="T56" s="446"/>
      <c r="U56" s="446">
        <v>3</v>
      </c>
    </row>
    <row r="57" spans="1:21" s="56" customFormat="1" ht="15" customHeight="1" x14ac:dyDescent="0.25">
      <c r="A57" s="35">
        <v>2</v>
      </c>
      <c r="B57" s="35" t="s">
        <v>65</v>
      </c>
      <c r="C57" s="62" t="s">
        <v>66</v>
      </c>
      <c r="D57" s="35">
        <v>2</v>
      </c>
      <c r="E57" s="35" t="s">
        <v>43</v>
      </c>
      <c r="F57" s="35" t="s">
        <v>4</v>
      </c>
      <c r="G57" s="146" t="s">
        <v>656</v>
      </c>
      <c r="H57" s="177">
        <v>7</v>
      </c>
      <c r="I57" s="147" t="s">
        <v>773</v>
      </c>
      <c r="J57" s="143" t="s">
        <v>711</v>
      </c>
      <c r="K57" s="6">
        <v>3</v>
      </c>
      <c r="L57" s="179">
        <v>64</v>
      </c>
      <c r="M57" s="178">
        <v>32</v>
      </c>
      <c r="N57" s="178">
        <v>32</v>
      </c>
      <c r="O57" s="178">
        <v>0</v>
      </c>
      <c r="P57" s="178">
        <v>80</v>
      </c>
      <c r="Q57" s="146" t="s">
        <v>718</v>
      </c>
      <c r="R57" s="446">
        <v>1</v>
      </c>
      <c r="S57" s="446">
        <v>2</v>
      </c>
      <c r="T57" s="446"/>
      <c r="U57" s="446">
        <v>3</v>
      </c>
    </row>
    <row r="58" spans="1:21" s="56" customFormat="1" ht="16.5" customHeight="1" x14ac:dyDescent="0.25">
      <c r="A58" s="35">
        <v>3</v>
      </c>
      <c r="B58" s="34" t="s">
        <v>122</v>
      </c>
      <c r="C58" s="60" t="s">
        <v>123</v>
      </c>
      <c r="D58" s="34">
        <v>2</v>
      </c>
      <c r="E58" s="34" t="s">
        <v>63</v>
      </c>
      <c r="F58" s="67" t="s">
        <v>3</v>
      </c>
      <c r="G58" s="146" t="s">
        <v>648</v>
      </c>
      <c r="H58" s="608" t="s">
        <v>78</v>
      </c>
      <c r="I58" s="609"/>
      <c r="J58" s="610"/>
      <c r="K58" s="4">
        <f t="shared" ref="K58:P58" si="4">SUM(K51:K57)</f>
        <v>16</v>
      </c>
      <c r="L58" s="4">
        <f t="shared" si="4"/>
        <v>384</v>
      </c>
      <c r="M58" s="4">
        <f t="shared" si="4"/>
        <v>128</v>
      </c>
      <c r="N58" s="4">
        <f t="shared" si="4"/>
        <v>192</v>
      </c>
      <c r="O58" s="4">
        <f t="shared" si="4"/>
        <v>64</v>
      </c>
      <c r="P58" s="4">
        <f t="shared" si="4"/>
        <v>384</v>
      </c>
      <c r="Q58" s="151" t="s">
        <v>854</v>
      </c>
      <c r="R58" s="446">
        <f>SUM(R51:R57)</f>
        <v>7</v>
      </c>
      <c r="S58" s="446">
        <f>SUM(S51:S57)</f>
        <v>12</v>
      </c>
      <c r="T58" s="446">
        <f>SUM(T51:T57)</f>
        <v>4</v>
      </c>
      <c r="U58" s="446">
        <f>SUM(U51:U57)</f>
        <v>25</v>
      </c>
    </row>
    <row r="59" spans="1:21" s="56" customFormat="1" ht="14.25" customHeight="1" x14ac:dyDescent="0.25">
      <c r="A59" s="35">
        <v>4</v>
      </c>
      <c r="B59" s="34" t="s">
        <v>124</v>
      </c>
      <c r="C59" s="60" t="s">
        <v>125</v>
      </c>
      <c r="D59" s="34">
        <v>2</v>
      </c>
      <c r="E59" s="34" t="s">
        <v>122</v>
      </c>
      <c r="F59" s="67" t="s">
        <v>4</v>
      </c>
      <c r="G59" s="146" t="s">
        <v>648</v>
      </c>
      <c r="H59" s="636" t="s">
        <v>148</v>
      </c>
      <c r="I59" s="637"/>
      <c r="J59" s="637"/>
      <c r="K59" s="637"/>
      <c r="L59" s="637"/>
      <c r="M59" s="637"/>
      <c r="N59" s="637"/>
      <c r="O59" s="637"/>
      <c r="P59" s="637"/>
      <c r="Q59" s="638"/>
      <c r="R59" s="446"/>
      <c r="S59" s="446"/>
      <c r="T59" s="446"/>
      <c r="U59" s="446"/>
    </row>
    <row r="60" spans="1:21" s="56" customFormat="1" ht="14.25" customHeight="1" x14ac:dyDescent="0.25">
      <c r="A60" s="35">
        <v>5</v>
      </c>
      <c r="B60" s="34" t="s">
        <v>74</v>
      </c>
      <c r="C60" s="60" t="s">
        <v>128</v>
      </c>
      <c r="D60" s="34">
        <v>3</v>
      </c>
      <c r="E60" s="34"/>
      <c r="F60" s="67" t="s">
        <v>4</v>
      </c>
      <c r="G60" s="146" t="s">
        <v>668</v>
      </c>
      <c r="H60" s="177">
        <v>1</v>
      </c>
      <c r="I60" s="146" t="s">
        <v>53</v>
      </c>
      <c r="J60" s="143" t="s">
        <v>54</v>
      </c>
      <c r="K60" s="178">
        <v>3</v>
      </c>
      <c r="L60" s="179">
        <v>64</v>
      </c>
      <c r="M60" s="178">
        <v>32</v>
      </c>
      <c r="N60" s="178">
        <v>32</v>
      </c>
      <c r="O60" s="178">
        <v>0</v>
      </c>
      <c r="P60" s="178">
        <v>80</v>
      </c>
      <c r="Q60" s="146" t="s">
        <v>718</v>
      </c>
      <c r="R60" s="446">
        <v>2</v>
      </c>
      <c r="S60" s="446">
        <v>2</v>
      </c>
      <c r="T60" s="446">
        <v>0</v>
      </c>
      <c r="U60" s="446">
        <v>5</v>
      </c>
    </row>
    <row r="61" spans="1:21" s="56" customFormat="1" ht="14.25" customHeight="1" x14ac:dyDescent="0.25">
      <c r="A61" s="35">
        <v>6</v>
      </c>
      <c r="B61" s="34" t="s">
        <v>87</v>
      </c>
      <c r="C61" s="60" t="s">
        <v>88</v>
      </c>
      <c r="D61" s="34">
        <v>3</v>
      </c>
      <c r="E61" s="34"/>
      <c r="F61" s="35" t="s">
        <v>3</v>
      </c>
      <c r="G61" s="146" t="s">
        <v>718</v>
      </c>
      <c r="H61" s="177">
        <v>2</v>
      </c>
      <c r="I61" s="146" t="s">
        <v>124</v>
      </c>
      <c r="J61" s="181" t="s">
        <v>153</v>
      </c>
      <c r="K61" s="178">
        <v>2</v>
      </c>
      <c r="L61" s="179">
        <v>64</v>
      </c>
      <c r="M61" s="178">
        <v>0</v>
      </c>
      <c r="N61" s="178">
        <v>0</v>
      </c>
      <c r="O61" s="178">
        <v>64</v>
      </c>
      <c r="P61" s="178">
        <v>32</v>
      </c>
      <c r="Q61" s="6" t="s">
        <v>648</v>
      </c>
      <c r="R61" s="446">
        <v>0</v>
      </c>
      <c r="S61" s="446">
        <v>0</v>
      </c>
      <c r="T61" s="446">
        <v>4</v>
      </c>
      <c r="U61" s="446">
        <v>2</v>
      </c>
    </row>
    <row r="62" spans="1:21" s="56" customFormat="1" ht="15" customHeight="1" x14ac:dyDescent="0.25">
      <c r="A62" s="35">
        <v>7</v>
      </c>
      <c r="B62" s="34" t="s">
        <v>135</v>
      </c>
      <c r="C62" s="60" t="s">
        <v>136</v>
      </c>
      <c r="D62" s="34">
        <v>2</v>
      </c>
      <c r="E62" s="34"/>
      <c r="F62" s="35" t="s">
        <v>4</v>
      </c>
      <c r="G62" s="146" t="s">
        <v>656</v>
      </c>
      <c r="H62" s="177">
        <v>3</v>
      </c>
      <c r="I62" s="146" t="s">
        <v>135</v>
      </c>
      <c r="J62" s="181" t="s">
        <v>154</v>
      </c>
      <c r="K62" s="178">
        <v>2</v>
      </c>
      <c r="L62" s="179">
        <v>48</v>
      </c>
      <c r="M62" s="178">
        <v>16</v>
      </c>
      <c r="N62" s="178">
        <v>32</v>
      </c>
      <c r="O62" s="178">
        <v>0</v>
      </c>
      <c r="P62" s="178">
        <v>48</v>
      </c>
      <c r="Q62" s="146" t="s">
        <v>656</v>
      </c>
      <c r="R62" s="446">
        <v>1</v>
      </c>
      <c r="S62" s="446">
        <v>2</v>
      </c>
      <c r="T62" s="446">
        <v>0</v>
      </c>
      <c r="U62" s="446">
        <v>3</v>
      </c>
    </row>
    <row r="63" spans="1:21" s="56" customFormat="1" ht="13.5" customHeight="1" x14ac:dyDescent="0.25">
      <c r="A63" s="35">
        <v>8</v>
      </c>
      <c r="B63" s="34" t="s">
        <v>137</v>
      </c>
      <c r="C63" s="60" t="s">
        <v>165</v>
      </c>
      <c r="D63" s="34">
        <v>2</v>
      </c>
      <c r="E63" s="34"/>
      <c r="F63" s="35" t="s">
        <v>4</v>
      </c>
      <c r="G63" s="146" t="s">
        <v>656</v>
      </c>
      <c r="H63" s="177">
        <v>4</v>
      </c>
      <c r="I63" s="187" t="s">
        <v>208</v>
      </c>
      <c r="J63" s="143" t="s">
        <v>209</v>
      </c>
      <c r="K63" s="9">
        <v>2</v>
      </c>
      <c r="L63" s="179">
        <f>SUM(M63:N63)</f>
        <v>48</v>
      </c>
      <c r="M63" s="178">
        <v>16</v>
      </c>
      <c r="N63" s="178">
        <v>32</v>
      </c>
      <c r="O63" s="178">
        <v>0</v>
      </c>
      <c r="P63" s="178">
        <v>48</v>
      </c>
      <c r="Q63" s="146" t="s">
        <v>656</v>
      </c>
      <c r="R63" s="446">
        <v>2</v>
      </c>
      <c r="S63" s="446">
        <v>4</v>
      </c>
      <c r="T63" s="446">
        <v>0</v>
      </c>
      <c r="U63" s="446">
        <v>6</v>
      </c>
    </row>
    <row r="64" spans="1:21" s="56" customFormat="1" ht="13.5" customHeight="1" x14ac:dyDescent="0.25">
      <c r="A64" s="35">
        <v>9</v>
      </c>
      <c r="B64" s="34" t="s">
        <v>83</v>
      </c>
      <c r="C64" s="60" t="s">
        <v>111</v>
      </c>
      <c r="D64" s="34">
        <v>3</v>
      </c>
      <c r="E64" s="34"/>
      <c r="F64" s="35" t="s">
        <v>4</v>
      </c>
      <c r="G64" s="146" t="s">
        <v>718</v>
      </c>
      <c r="H64" s="177">
        <v>5</v>
      </c>
      <c r="I64" s="146" t="s">
        <v>158</v>
      </c>
      <c r="J64" s="181" t="s">
        <v>159</v>
      </c>
      <c r="K64" s="178">
        <v>3</v>
      </c>
      <c r="L64" s="179">
        <v>64</v>
      </c>
      <c r="M64" s="178">
        <v>32</v>
      </c>
      <c r="N64" s="178">
        <v>32</v>
      </c>
      <c r="O64" s="178">
        <v>0</v>
      </c>
      <c r="P64" s="178">
        <v>80</v>
      </c>
      <c r="Q64" s="146" t="s">
        <v>718</v>
      </c>
      <c r="R64" s="446">
        <v>2</v>
      </c>
      <c r="S64" s="446">
        <v>2</v>
      </c>
      <c r="T64" s="446">
        <v>0</v>
      </c>
      <c r="U64" s="446">
        <v>5</v>
      </c>
    </row>
    <row r="65" spans="1:21" s="56" customFormat="1" ht="13.2" customHeight="1" x14ac:dyDescent="0.25">
      <c r="A65" s="35">
        <v>10</v>
      </c>
      <c r="B65" s="146" t="s">
        <v>291</v>
      </c>
      <c r="C65" s="60" t="s">
        <v>52</v>
      </c>
      <c r="D65" s="34">
        <v>2</v>
      </c>
      <c r="E65" s="34"/>
      <c r="F65" s="35" t="s">
        <v>3</v>
      </c>
      <c r="G65" s="146" t="s">
        <v>656</v>
      </c>
      <c r="H65" s="177">
        <v>6</v>
      </c>
      <c r="I65" s="146" t="s">
        <v>131</v>
      </c>
      <c r="J65" s="181" t="s">
        <v>132</v>
      </c>
      <c r="K65" s="178">
        <v>3</v>
      </c>
      <c r="L65" s="179">
        <v>64</v>
      </c>
      <c r="M65" s="178">
        <v>32</v>
      </c>
      <c r="N65" s="178">
        <v>32</v>
      </c>
      <c r="O65" s="178">
        <v>0</v>
      </c>
      <c r="P65" s="178">
        <v>80</v>
      </c>
      <c r="Q65" s="146" t="s">
        <v>718</v>
      </c>
      <c r="R65" s="446">
        <v>2</v>
      </c>
      <c r="S65" s="446">
        <v>2</v>
      </c>
      <c r="T65" s="446">
        <v>0</v>
      </c>
      <c r="U65" s="446">
        <v>5</v>
      </c>
    </row>
    <row r="66" spans="1:21" s="56" customFormat="1" ht="27.6" customHeight="1" x14ac:dyDescent="0.25">
      <c r="A66" s="35">
        <v>11</v>
      </c>
      <c r="B66" s="146" t="s">
        <v>290</v>
      </c>
      <c r="C66" s="60" t="s">
        <v>48</v>
      </c>
      <c r="D66" s="34">
        <v>2</v>
      </c>
      <c r="E66" s="34"/>
      <c r="F66" s="35" t="s">
        <v>3</v>
      </c>
      <c r="G66" s="146" t="s">
        <v>656</v>
      </c>
      <c r="H66" s="177">
        <v>7</v>
      </c>
      <c r="I66" s="146" t="s">
        <v>160</v>
      </c>
      <c r="J66" s="183" t="s">
        <v>161</v>
      </c>
      <c r="K66" s="17">
        <v>2</v>
      </c>
      <c r="L66" s="8">
        <v>48</v>
      </c>
      <c r="M66" s="17">
        <v>16</v>
      </c>
      <c r="N66" s="17">
        <v>32</v>
      </c>
      <c r="O66" s="17">
        <v>0</v>
      </c>
      <c r="P66" s="17">
        <v>48</v>
      </c>
      <c r="Q66" s="146" t="s">
        <v>656</v>
      </c>
      <c r="R66" s="446">
        <v>0</v>
      </c>
      <c r="S66" s="446">
        <v>6</v>
      </c>
      <c r="T66" s="446">
        <v>0</v>
      </c>
      <c r="U66" s="446">
        <v>3</v>
      </c>
    </row>
    <row r="67" spans="1:21" s="56" customFormat="1" ht="26.4" x14ac:dyDescent="0.25">
      <c r="A67" s="35">
        <v>12</v>
      </c>
      <c r="B67" s="146" t="s">
        <v>253</v>
      </c>
      <c r="C67" s="60" t="s">
        <v>155</v>
      </c>
      <c r="D67" s="34">
        <v>2</v>
      </c>
      <c r="E67" s="68"/>
      <c r="F67" s="67" t="s">
        <v>7</v>
      </c>
      <c r="G67" s="7" t="s">
        <v>656</v>
      </c>
      <c r="H67" s="177">
        <v>8</v>
      </c>
      <c r="I67" s="146" t="s">
        <v>162</v>
      </c>
      <c r="J67" s="185" t="s">
        <v>163</v>
      </c>
      <c r="K67" s="6">
        <v>3</v>
      </c>
      <c r="L67" s="15">
        <v>96</v>
      </c>
      <c r="M67" s="15">
        <v>0</v>
      </c>
      <c r="N67" s="15">
        <v>96</v>
      </c>
      <c r="O67" s="15">
        <v>0</v>
      </c>
      <c r="P67" s="15">
        <v>48</v>
      </c>
      <c r="Q67" s="186" t="s">
        <v>646</v>
      </c>
      <c r="R67" s="446">
        <f>SUM(R60:R66)</f>
        <v>9</v>
      </c>
      <c r="S67" s="446">
        <f>SUM(S60:S66)</f>
        <v>18</v>
      </c>
      <c r="T67" s="446">
        <f>SUM(T60:T66)</f>
        <v>4</v>
      </c>
      <c r="U67" s="446">
        <f>SUM(U60:U66)</f>
        <v>29</v>
      </c>
    </row>
    <row r="68" spans="1:21" s="56" customFormat="1" ht="16.5" customHeight="1" x14ac:dyDescent="0.25">
      <c r="A68" s="35">
        <v>13</v>
      </c>
      <c r="B68" s="147" t="s">
        <v>768</v>
      </c>
      <c r="C68" s="60" t="s">
        <v>77</v>
      </c>
      <c r="D68" s="34">
        <v>2</v>
      </c>
      <c r="E68" s="34" t="s">
        <v>51</v>
      </c>
      <c r="F68" s="67" t="s">
        <v>4</v>
      </c>
      <c r="G68" s="147" t="s">
        <v>641</v>
      </c>
      <c r="H68" s="608" t="s">
        <v>78</v>
      </c>
      <c r="I68" s="609"/>
      <c r="J68" s="610"/>
      <c r="K68" s="4">
        <f t="shared" ref="K68:P68" si="5">SUM(K60:K67)</f>
        <v>20</v>
      </c>
      <c r="L68" s="4">
        <f t="shared" si="5"/>
        <v>496</v>
      </c>
      <c r="M68" s="4">
        <f t="shared" si="5"/>
        <v>144</v>
      </c>
      <c r="N68" s="4">
        <f t="shared" si="5"/>
        <v>288</v>
      </c>
      <c r="O68" s="4">
        <f t="shared" si="5"/>
        <v>64</v>
      </c>
      <c r="P68" s="4">
        <f t="shared" si="5"/>
        <v>464</v>
      </c>
      <c r="Q68" s="151" t="s">
        <v>736</v>
      </c>
      <c r="R68" s="446"/>
      <c r="S68" s="446"/>
      <c r="T68" s="446"/>
      <c r="U68" s="446"/>
    </row>
    <row r="69" spans="1:21" s="56" customFormat="1" ht="14.25" customHeight="1" x14ac:dyDescent="0.25">
      <c r="A69" s="35">
        <v>14</v>
      </c>
      <c r="B69" s="34" t="s">
        <v>126</v>
      </c>
      <c r="C69" s="60" t="s">
        <v>127</v>
      </c>
      <c r="D69" s="34">
        <v>2</v>
      </c>
      <c r="E69" s="34" t="s">
        <v>76</v>
      </c>
      <c r="F69" s="67" t="s">
        <v>4</v>
      </c>
      <c r="G69" s="147" t="s">
        <v>641</v>
      </c>
      <c r="H69" s="636" t="s">
        <v>166</v>
      </c>
      <c r="I69" s="637"/>
      <c r="J69" s="637"/>
      <c r="K69" s="637"/>
      <c r="L69" s="637"/>
      <c r="M69" s="637"/>
      <c r="N69" s="637"/>
      <c r="O69" s="637"/>
      <c r="P69" s="637"/>
      <c r="Q69" s="638"/>
      <c r="R69" s="446">
        <v>1</v>
      </c>
      <c r="S69" s="446">
        <v>2</v>
      </c>
      <c r="T69" s="446">
        <v>0</v>
      </c>
      <c r="U69" s="446">
        <v>3</v>
      </c>
    </row>
    <row r="70" spans="1:21" s="56" customFormat="1" ht="14.25" customHeight="1" x14ac:dyDescent="0.25">
      <c r="A70" s="598" t="s">
        <v>796</v>
      </c>
      <c r="B70" s="604"/>
      <c r="C70" s="605"/>
      <c r="D70" s="69">
        <f>SUM(D56:D69)</f>
        <v>31</v>
      </c>
      <c r="E70" s="656"/>
      <c r="F70" s="614"/>
      <c r="G70" s="607"/>
      <c r="H70" s="177">
        <v>1</v>
      </c>
      <c r="I70" s="187" t="s">
        <v>210</v>
      </c>
      <c r="J70" s="143" t="s">
        <v>211</v>
      </c>
      <c r="K70" s="9">
        <v>2</v>
      </c>
      <c r="L70" s="179">
        <v>48</v>
      </c>
      <c r="M70" s="178">
        <v>16</v>
      </c>
      <c r="N70" s="178">
        <v>32</v>
      </c>
      <c r="O70" s="178">
        <v>0</v>
      </c>
      <c r="P70" s="178">
        <v>48</v>
      </c>
      <c r="Q70" s="146" t="s">
        <v>656</v>
      </c>
      <c r="R70" s="446">
        <v>1</v>
      </c>
      <c r="S70" s="446">
        <v>2</v>
      </c>
      <c r="T70" s="446"/>
      <c r="U70" s="446">
        <v>3</v>
      </c>
    </row>
    <row r="71" spans="1:21" s="56" customFormat="1" ht="15.75" customHeight="1" x14ac:dyDescent="0.25">
      <c r="A71" s="656" t="s">
        <v>145</v>
      </c>
      <c r="B71" s="614"/>
      <c r="C71" s="614"/>
      <c r="D71" s="614"/>
      <c r="E71" s="614"/>
      <c r="F71" s="614"/>
      <c r="G71" s="607"/>
      <c r="H71" s="177">
        <v>3</v>
      </c>
      <c r="I71" s="146" t="s">
        <v>60</v>
      </c>
      <c r="J71" s="154" t="s">
        <v>61</v>
      </c>
      <c r="K71" s="178">
        <v>2</v>
      </c>
      <c r="L71" s="179">
        <v>48</v>
      </c>
      <c r="M71" s="178">
        <v>16</v>
      </c>
      <c r="N71" s="178">
        <v>32</v>
      </c>
      <c r="O71" s="178">
        <v>0</v>
      </c>
      <c r="P71" s="178">
        <v>48</v>
      </c>
      <c r="Q71" s="146" t="s">
        <v>656</v>
      </c>
      <c r="R71" s="446">
        <v>2</v>
      </c>
      <c r="S71" s="446">
        <v>2</v>
      </c>
      <c r="T71" s="446"/>
      <c r="U71" s="446">
        <v>5</v>
      </c>
    </row>
    <row r="72" spans="1:21" s="56" customFormat="1" ht="14.25" customHeight="1" x14ac:dyDescent="0.25">
      <c r="A72" s="160">
        <v>1</v>
      </c>
      <c r="B72" s="146" t="s">
        <v>146</v>
      </c>
      <c r="C72" s="64" t="s">
        <v>147</v>
      </c>
      <c r="D72" s="125">
        <v>2</v>
      </c>
      <c r="E72" s="126"/>
      <c r="F72" s="67" t="s">
        <v>7</v>
      </c>
      <c r="G72" s="146" t="s">
        <v>656</v>
      </c>
      <c r="H72" s="177">
        <v>4</v>
      </c>
      <c r="I72" s="146" t="s">
        <v>170</v>
      </c>
      <c r="J72" s="154" t="s">
        <v>171</v>
      </c>
      <c r="K72" s="9">
        <v>3</v>
      </c>
      <c r="L72" s="179">
        <v>64</v>
      </c>
      <c r="M72" s="178">
        <v>32</v>
      </c>
      <c r="N72" s="178">
        <v>32</v>
      </c>
      <c r="O72" s="178">
        <v>0</v>
      </c>
      <c r="P72" s="178">
        <v>80</v>
      </c>
      <c r="Q72" s="146" t="s">
        <v>718</v>
      </c>
      <c r="R72" s="446">
        <v>0</v>
      </c>
      <c r="S72" s="446">
        <v>10</v>
      </c>
      <c r="T72" s="446"/>
      <c r="U72" s="446">
        <v>5</v>
      </c>
    </row>
    <row r="73" spans="1:21" s="56" customFormat="1" ht="13.5" customHeight="1" x14ac:dyDescent="0.25">
      <c r="A73" s="35">
        <v>2</v>
      </c>
      <c r="B73" s="35" t="s">
        <v>74</v>
      </c>
      <c r="C73" s="62" t="s">
        <v>128</v>
      </c>
      <c r="D73" s="35">
        <v>3</v>
      </c>
      <c r="E73" s="35"/>
      <c r="F73" s="35" t="s">
        <v>4</v>
      </c>
      <c r="G73" s="7" t="s">
        <v>668</v>
      </c>
      <c r="H73" s="177">
        <v>5</v>
      </c>
      <c r="I73" s="146" t="s">
        <v>173</v>
      </c>
      <c r="J73" s="154" t="s">
        <v>174</v>
      </c>
      <c r="K73" s="178">
        <v>5</v>
      </c>
      <c r="L73" s="196">
        <v>160</v>
      </c>
      <c r="M73" s="195">
        <v>0</v>
      </c>
      <c r="N73" s="195">
        <v>160</v>
      </c>
      <c r="O73" s="195">
        <v>0</v>
      </c>
      <c r="P73" s="195">
        <v>80</v>
      </c>
      <c r="Q73" s="147" t="s">
        <v>843</v>
      </c>
      <c r="R73" s="446">
        <v>0</v>
      </c>
      <c r="S73" s="446">
        <v>15</v>
      </c>
      <c r="T73" s="446"/>
      <c r="U73" s="446">
        <v>0</v>
      </c>
    </row>
    <row r="74" spans="1:21" s="56" customFormat="1" ht="13.5" customHeight="1" x14ac:dyDescent="0.25">
      <c r="A74" s="160">
        <v>3</v>
      </c>
      <c r="B74" s="147" t="s">
        <v>151</v>
      </c>
      <c r="C74" s="142" t="s">
        <v>152</v>
      </c>
      <c r="D74" s="147">
        <v>2</v>
      </c>
      <c r="E74" s="147"/>
      <c r="F74" s="147" t="s">
        <v>7</v>
      </c>
      <c r="G74" s="7" t="s">
        <v>656</v>
      </c>
      <c r="H74" s="50">
        <v>6</v>
      </c>
      <c r="I74" s="146" t="s">
        <v>175</v>
      </c>
      <c r="J74" s="154" t="s">
        <v>176</v>
      </c>
      <c r="K74" s="178">
        <v>5</v>
      </c>
      <c r="L74" s="196">
        <v>240</v>
      </c>
      <c r="M74" s="195">
        <v>0</v>
      </c>
      <c r="N74" s="195">
        <v>240</v>
      </c>
      <c r="O74" s="195">
        <v>0</v>
      </c>
      <c r="P74" s="195">
        <v>0</v>
      </c>
      <c r="Q74" s="147" t="s">
        <v>842</v>
      </c>
      <c r="R74" s="446">
        <f>SUM(R69:R73)</f>
        <v>4</v>
      </c>
      <c r="S74" s="446">
        <f>SUM(S69:S73)</f>
        <v>31</v>
      </c>
      <c r="T74" s="446">
        <f>SUM(T69:T73)</f>
        <v>0</v>
      </c>
      <c r="U74" s="446">
        <f>SUM(U69:U73)</f>
        <v>16</v>
      </c>
    </row>
    <row r="75" spans="1:21" s="56" customFormat="1" ht="13.5" customHeight="1" x14ac:dyDescent="0.25">
      <c r="A75" s="147">
        <v>4</v>
      </c>
      <c r="B75" s="34" t="s">
        <v>133</v>
      </c>
      <c r="C75" s="63" t="s">
        <v>215</v>
      </c>
      <c r="D75" s="34">
        <v>2</v>
      </c>
      <c r="E75" s="34"/>
      <c r="F75" s="67" t="s">
        <v>7</v>
      </c>
      <c r="G75" s="146" t="s">
        <v>656</v>
      </c>
      <c r="H75" s="608" t="s">
        <v>78</v>
      </c>
      <c r="I75" s="609"/>
      <c r="J75" s="610"/>
      <c r="K75" s="4">
        <f t="shared" ref="K75:P75" si="6">SUM(K70:K74)</f>
        <v>17</v>
      </c>
      <c r="L75" s="4">
        <f t="shared" si="6"/>
        <v>560</v>
      </c>
      <c r="M75" s="4">
        <f t="shared" si="6"/>
        <v>64</v>
      </c>
      <c r="N75" s="4">
        <f t="shared" si="6"/>
        <v>496</v>
      </c>
      <c r="O75" s="4">
        <f t="shared" si="6"/>
        <v>0</v>
      </c>
      <c r="P75" s="4">
        <f t="shared" si="6"/>
        <v>256</v>
      </c>
      <c r="Q75" s="150" t="s">
        <v>855</v>
      </c>
      <c r="R75" s="446">
        <f>SUM(R19+R28+R38+R49+R58+R67+R74)</f>
        <v>52.5</v>
      </c>
      <c r="S75" s="446">
        <f>SUM(S19+S28+S38+S49+S58+S67+S74)</f>
        <v>138</v>
      </c>
      <c r="T75" s="446">
        <f>SUM(T19+T28+T38+T49+T58+T67+T74)</f>
        <v>11</v>
      </c>
      <c r="U75" s="446">
        <f>SUM(U19+U28+U38+U49+U58+U67+U74)</f>
        <v>173.5</v>
      </c>
    </row>
    <row r="76" spans="1:21" s="56" customFormat="1" ht="14.25" customHeight="1" x14ac:dyDescent="0.25">
      <c r="A76" s="353">
        <v>5</v>
      </c>
      <c r="B76" s="147" t="s">
        <v>521</v>
      </c>
      <c r="C76" s="142" t="s">
        <v>189</v>
      </c>
      <c r="D76" s="147">
        <v>2</v>
      </c>
      <c r="E76" s="147"/>
      <c r="F76" s="147" t="s">
        <v>7</v>
      </c>
      <c r="G76" s="7" t="s">
        <v>656</v>
      </c>
      <c r="H76" s="611" t="s">
        <v>212</v>
      </c>
      <c r="I76" s="609"/>
      <c r="J76" s="610"/>
      <c r="K76" s="11">
        <f>SUM(K19+K28+K38+K49+K58+K68+K75)</f>
        <v>125</v>
      </c>
      <c r="L76" s="11">
        <f t="shared" ref="L76:P76" si="7">SUM(L19+L28+L38+L49+L58+L68+L75)</f>
        <v>3240</v>
      </c>
      <c r="M76" s="11">
        <f t="shared" si="7"/>
        <v>856</v>
      </c>
      <c r="N76" s="11">
        <f t="shared" si="7"/>
        <v>2240</v>
      </c>
      <c r="O76" s="11">
        <f t="shared" si="7"/>
        <v>176</v>
      </c>
      <c r="P76" s="11">
        <f t="shared" si="7"/>
        <v>2760</v>
      </c>
      <c r="Q76" s="152" t="s">
        <v>856</v>
      </c>
      <c r="R76" s="446"/>
      <c r="S76" s="446"/>
      <c r="T76" s="446"/>
      <c r="U76" s="446"/>
    </row>
    <row r="77" spans="1:21" s="56" customFormat="1" ht="14.25" customHeight="1" x14ac:dyDescent="0.25">
      <c r="A77" s="35">
        <v>6</v>
      </c>
      <c r="B77" s="171" t="s">
        <v>160</v>
      </c>
      <c r="C77" s="231" t="s">
        <v>150</v>
      </c>
      <c r="D77" s="171">
        <v>2</v>
      </c>
      <c r="E77" s="171"/>
      <c r="F77" s="277" t="s">
        <v>3</v>
      </c>
      <c r="G77" s="7" t="s">
        <v>656</v>
      </c>
      <c r="H77" s="65"/>
      <c r="I77" s="65"/>
      <c r="J77" s="65"/>
      <c r="P77" s="446"/>
      <c r="R77" s="446"/>
      <c r="S77" s="446"/>
      <c r="T77" s="446"/>
      <c r="U77" s="446"/>
    </row>
    <row r="78" spans="1:21" s="56" customFormat="1" ht="14.25" customHeight="1" x14ac:dyDescent="0.25">
      <c r="A78" s="353">
        <v>7</v>
      </c>
      <c r="B78" s="146" t="s">
        <v>369</v>
      </c>
      <c r="C78" s="60" t="s">
        <v>283</v>
      </c>
      <c r="D78" s="34">
        <v>2</v>
      </c>
      <c r="E78" s="34"/>
      <c r="F78" s="71" t="s">
        <v>4</v>
      </c>
      <c r="G78" s="146" t="s">
        <v>648</v>
      </c>
      <c r="H78" s="612" t="s">
        <v>179</v>
      </c>
      <c r="I78" s="613"/>
      <c r="J78" s="613"/>
      <c r="K78" s="613"/>
      <c r="M78" s="646" t="s">
        <v>449</v>
      </c>
      <c r="N78" s="613"/>
      <c r="O78" s="613"/>
      <c r="P78" s="613"/>
      <c r="Q78" s="613"/>
      <c r="R78" s="446"/>
      <c r="S78" s="446"/>
      <c r="T78" s="446"/>
      <c r="U78" s="446"/>
    </row>
    <row r="79" spans="1:21" s="56" customFormat="1" ht="14.25" customHeight="1" x14ac:dyDescent="0.25">
      <c r="A79" s="147">
        <v>8</v>
      </c>
      <c r="B79" s="146" t="s">
        <v>355</v>
      </c>
      <c r="C79" s="60" t="s">
        <v>68</v>
      </c>
      <c r="D79" s="34">
        <v>2</v>
      </c>
      <c r="E79" s="34" t="s">
        <v>47</v>
      </c>
      <c r="F79" s="35" t="s">
        <v>4</v>
      </c>
      <c r="G79" s="34" t="s">
        <v>641</v>
      </c>
      <c r="H79" s="65"/>
      <c r="I79" s="65"/>
      <c r="J79" s="65" t="s">
        <v>181</v>
      </c>
      <c r="M79" s="90"/>
      <c r="N79" s="117"/>
      <c r="O79" s="117"/>
      <c r="P79" s="117"/>
      <c r="R79" s="446"/>
      <c r="S79" s="446"/>
      <c r="T79" s="446"/>
      <c r="U79" s="446"/>
    </row>
    <row r="80" spans="1:21" s="56" customFormat="1" ht="14.25" customHeight="1" x14ac:dyDescent="0.25">
      <c r="A80" s="598" t="s">
        <v>797</v>
      </c>
      <c r="B80" s="604"/>
      <c r="C80" s="605"/>
      <c r="D80" s="34">
        <v>6</v>
      </c>
      <c r="E80" s="678"/>
      <c r="F80" s="614"/>
      <c r="G80" s="607"/>
      <c r="H80" s="615" t="s">
        <v>182</v>
      </c>
      <c r="I80" s="613"/>
      <c r="J80" s="613"/>
      <c r="K80" s="613"/>
      <c r="P80" s="446"/>
      <c r="R80" s="446"/>
      <c r="S80" s="446"/>
      <c r="T80" s="446"/>
      <c r="U80" s="446"/>
    </row>
    <row r="81" spans="1:21" s="56" customFormat="1" ht="14.25" customHeight="1" x14ac:dyDescent="0.25">
      <c r="A81" s="60"/>
      <c r="B81" s="618" t="s">
        <v>746</v>
      </c>
      <c r="C81" s="607"/>
      <c r="D81" s="45">
        <v>36</v>
      </c>
      <c r="E81" s="656"/>
      <c r="F81" s="614"/>
      <c r="G81" s="607"/>
      <c r="H81" s="65"/>
      <c r="I81" s="109"/>
      <c r="J81" s="615" t="s">
        <v>183</v>
      </c>
      <c r="K81" s="613"/>
      <c r="M81" s="646" t="s">
        <v>1040</v>
      </c>
      <c r="N81" s="613"/>
      <c r="O81" s="613"/>
      <c r="P81" s="613"/>
      <c r="Q81" s="613"/>
      <c r="R81" s="446"/>
      <c r="S81" s="446"/>
      <c r="T81" s="446"/>
      <c r="U81" s="446"/>
    </row>
    <row r="82" spans="1:21" s="56" customFormat="1" ht="13.5" customHeight="1" x14ac:dyDescent="0.25">
      <c r="A82" s="657" t="s">
        <v>790</v>
      </c>
      <c r="B82" s="614"/>
      <c r="C82" s="614"/>
      <c r="D82" s="614"/>
      <c r="E82" s="614"/>
      <c r="F82" s="614"/>
      <c r="G82" s="607"/>
      <c r="H82" s="65"/>
      <c r="P82" s="446"/>
      <c r="R82" s="446"/>
      <c r="S82" s="446"/>
      <c r="T82" s="446"/>
      <c r="U82" s="446"/>
    </row>
    <row r="83" spans="1:21" s="56" customFormat="1" ht="14.25" customHeight="1" x14ac:dyDescent="0.25">
      <c r="A83" s="656" t="s">
        <v>203</v>
      </c>
      <c r="B83" s="614"/>
      <c r="C83" s="614"/>
      <c r="D83" s="614"/>
      <c r="E83" s="614"/>
      <c r="F83" s="614"/>
      <c r="G83" s="607"/>
      <c r="H83" s="65"/>
      <c r="I83" s="109"/>
      <c r="J83" s="109" t="s">
        <v>186</v>
      </c>
      <c r="K83" s="134"/>
      <c r="M83" s="646" t="s">
        <v>187</v>
      </c>
      <c r="N83" s="613"/>
      <c r="O83" s="613"/>
      <c r="P83" s="613"/>
      <c r="Q83" s="613"/>
      <c r="R83" s="446"/>
      <c r="S83" s="446"/>
      <c r="T83" s="446"/>
      <c r="U83" s="446"/>
    </row>
    <row r="84" spans="1:21" s="56" customFormat="1" ht="14.25" customHeight="1" x14ac:dyDescent="0.25">
      <c r="A84" s="34">
        <v>1</v>
      </c>
      <c r="B84" s="34" t="s">
        <v>129</v>
      </c>
      <c r="C84" s="60" t="s">
        <v>84</v>
      </c>
      <c r="D84" s="34">
        <v>3</v>
      </c>
      <c r="E84" s="34"/>
      <c r="F84" s="35" t="s">
        <v>3</v>
      </c>
      <c r="G84" s="146" t="s">
        <v>718</v>
      </c>
      <c r="H84" s="65"/>
      <c r="I84" s="65"/>
      <c r="J84" s="65"/>
      <c r="P84" s="446"/>
      <c r="R84" s="446"/>
      <c r="S84" s="446"/>
      <c r="T84" s="446"/>
      <c r="U84" s="446"/>
    </row>
    <row r="85" spans="1:21" s="56" customFormat="1" ht="14.25" customHeight="1" x14ac:dyDescent="0.25">
      <c r="A85" s="34">
        <v>2</v>
      </c>
      <c r="B85" s="34" t="s">
        <v>131</v>
      </c>
      <c r="C85" s="60" t="s">
        <v>132</v>
      </c>
      <c r="D85" s="34">
        <v>3</v>
      </c>
      <c r="E85" s="34"/>
      <c r="F85" s="35" t="s">
        <v>4</v>
      </c>
      <c r="G85" s="146" t="s">
        <v>718</v>
      </c>
      <c r="H85" s="65"/>
      <c r="P85" s="446"/>
      <c r="R85" s="446"/>
      <c r="S85" s="446"/>
      <c r="T85" s="446"/>
      <c r="U85" s="446"/>
    </row>
    <row r="86" spans="1:21" s="56" customFormat="1" ht="13.5" customHeight="1" x14ac:dyDescent="0.25">
      <c r="A86" s="34">
        <v>3</v>
      </c>
      <c r="B86" s="34" t="s">
        <v>90</v>
      </c>
      <c r="C86" s="60" t="s">
        <v>91</v>
      </c>
      <c r="D86" s="34">
        <v>3</v>
      </c>
      <c r="E86" s="34"/>
      <c r="F86" s="35" t="s">
        <v>3</v>
      </c>
      <c r="G86" s="146" t="s">
        <v>718</v>
      </c>
      <c r="H86" s="65"/>
      <c r="I86" s="65"/>
      <c r="J86" s="65"/>
      <c r="P86" s="446"/>
      <c r="R86" s="446"/>
      <c r="S86" s="446"/>
      <c r="T86" s="446"/>
      <c r="U86" s="446"/>
    </row>
    <row r="87" spans="1:21" s="56" customFormat="1" ht="14.25" customHeight="1" x14ac:dyDescent="0.25">
      <c r="A87" s="34">
        <v>4</v>
      </c>
      <c r="B87" s="34" t="s">
        <v>117</v>
      </c>
      <c r="C87" s="60" t="s">
        <v>164</v>
      </c>
      <c r="D87" s="34">
        <v>3</v>
      </c>
      <c r="E87" s="34"/>
      <c r="F87" s="35" t="s">
        <v>3</v>
      </c>
      <c r="G87" s="146" t="s">
        <v>718</v>
      </c>
      <c r="H87" s="65"/>
      <c r="I87" s="65"/>
      <c r="J87" s="65"/>
      <c r="P87" s="446"/>
      <c r="R87" s="446"/>
      <c r="S87" s="446"/>
      <c r="T87" s="446"/>
      <c r="U87" s="446"/>
    </row>
    <row r="88" spans="1:21" s="56" customFormat="1" ht="14.25" customHeight="1" x14ac:dyDescent="0.25">
      <c r="A88" s="34">
        <v>5</v>
      </c>
      <c r="B88" s="34" t="s">
        <v>141</v>
      </c>
      <c r="C88" s="143" t="s">
        <v>782</v>
      </c>
      <c r="D88" s="34">
        <v>3</v>
      </c>
      <c r="E88" s="34"/>
      <c r="F88" s="67" t="s">
        <v>3</v>
      </c>
      <c r="G88" s="146" t="s">
        <v>718</v>
      </c>
      <c r="H88" s="65"/>
      <c r="I88" s="65"/>
      <c r="J88" s="65"/>
      <c r="P88" s="446"/>
      <c r="R88" s="446"/>
      <c r="S88" s="446"/>
      <c r="T88" s="446"/>
      <c r="U88" s="446"/>
    </row>
    <row r="89" spans="1:21" s="56" customFormat="1" ht="13.2" x14ac:dyDescent="0.25">
      <c r="A89" s="34">
        <v>6</v>
      </c>
      <c r="B89" s="34" t="s">
        <v>158</v>
      </c>
      <c r="C89" s="143" t="s">
        <v>783</v>
      </c>
      <c r="D89" s="34">
        <v>3</v>
      </c>
      <c r="E89" s="34" t="s">
        <v>141</v>
      </c>
      <c r="F89" s="67" t="s">
        <v>4</v>
      </c>
      <c r="G89" s="146" t="s">
        <v>718</v>
      </c>
      <c r="H89" s="65"/>
      <c r="I89" s="65"/>
      <c r="J89" s="65"/>
      <c r="P89" s="446"/>
      <c r="R89" s="446"/>
      <c r="S89" s="446"/>
      <c r="T89" s="446"/>
      <c r="U89" s="446"/>
    </row>
    <row r="90" spans="1:21" s="56" customFormat="1" ht="14.25" customHeight="1" x14ac:dyDescent="0.25">
      <c r="A90" s="34">
        <v>7</v>
      </c>
      <c r="B90" s="34" t="s">
        <v>143</v>
      </c>
      <c r="C90" s="188" t="s">
        <v>781</v>
      </c>
      <c r="D90" s="34">
        <v>2</v>
      </c>
      <c r="E90" s="34" t="s">
        <v>115</v>
      </c>
      <c r="F90" s="67" t="s">
        <v>4</v>
      </c>
      <c r="G90" s="146" t="s">
        <v>656</v>
      </c>
      <c r="H90" s="65"/>
      <c r="I90" s="65"/>
      <c r="J90" s="65"/>
      <c r="P90" s="446"/>
      <c r="R90" s="446"/>
      <c r="S90" s="446"/>
      <c r="T90" s="446"/>
      <c r="U90" s="446"/>
    </row>
    <row r="91" spans="1:21" s="56" customFormat="1" ht="14.25" customHeight="1" x14ac:dyDescent="0.25">
      <c r="A91" s="34">
        <v>8</v>
      </c>
      <c r="B91" s="34" t="s">
        <v>201</v>
      </c>
      <c r="C91" s="60" t="s">
        <v>202</v>
      </c>
      <c r="D91" s="34">
        <v>2</v>
      </c>
      <c r="E91" s="34"/>
      <c r="F91" s="35" t="s">
        <v>3</v>
      </c>
      <c r="G91" s="146" t="s">
        <v>656</v>
      </c>
      <c r="H91" s="65"/>
      <c r="I91" s="65"/>
      <c r="J91" s="65"/>
      <c r="P91" s="446"/>
      <c r="R91" s="446"/>
      <c r="S91" s="446"/>
      <c r="T91" s="446"/>
      <c r="U91" s="446"/>
    </row>
    <row r="92" spans="1:21" s="56" customFormat="1" ht="14.25" customHeight="1" x14ac:dyDescent="0.25">
      <c r="A92" s="34">
        <v>9</v>
      </c>
      <c r="B92" s="34" t="s">
        <v>204</v>
      </c>
      <c r="C92" s="60" t="s">
        <v>205</v>
      </c>
      <c r="D92" s="34">
        <v>2</v>
      </c>
      <c r="E92" s="34" t="s">
        <v>201</v>
      </c>
      <c r="F92" s="35" t="s">
        <v>4</v>
      </c>
      <c r="G92" s="146" t="s">
        <v>656</v>
      </c>
      <c r="H92" s="65"/>
      <c r="I92" s="65"/>
      <c r="J92" s="65"/>
      <c r="P92" s="446"/>
      <c r="R92" s="446"/>
      <c r="S92" s="446"/>
      <c r="T92" s="446"/>
      <c r="U92" s="446"/>
    </row>
    <row r="93" spans="1:21" s="56" customFormat="1" ht="14.25" customHeight="1" x14ac:dyDescent="0.25">
      <c r="A93" s="34">
        <v>10</v>
      </c>
      <c r="B93" s="34" t="s">
        <v>206</v>
      </c>
      <c r="C93" s="60" t="s">
        <v>207</v>
      </c>
      <c r="D93" s="34">
        <v>2</v>
      </c>
      <c r="E93" s="34" t="s">
        <v>204</v>
      </c>
      <c r="F93" s="35" t="s">
        <v>3</v>
      </c>
      <c r="G93" s="146" t="s">
        <v>656</v>
      </c>
      <c r="H93" s="65"/>
      <c r="I93" s="65"/>
      <c r="J93" s="65"/>
      <c r="P93" s="446"/>
      <c r="R93" s="446"/>
      <c r="S93" s="446"/>
      <c r="T93" s="446"/>
      <c r="U93" s="446"/>
    </row>
    <row r="94" spans="1:21" s="56" customFormat="1" ht="14.25" customHeight="1" x14ac:dyDescent="0.25">
      <c r="A94" s="34">
        <v>11</v>
      </c>
      <c r="B94" s="71" t="s">
        <v>208</v>
      </c>
      <c r="C94" s="60" t="s">
        <v>209</v>
      </c>
      <c r="D94" s="34">
        <v>2</v>
      </c>
      <c r="E94" s="34" t="s">
        <v>206</v>
      </c>
      <c r="F94" s="35" t="s">
        <v>4</v>
      </c>
      <c r="G94" s="146" t="s">
        <v>656</v>
      </c>
      <c r="H94" s="65"/>
      <c r="I94" s="65"/>
      <c r="J94" s="65"/>
      <c r="P94" s="446"/>
      <c r="R94" s="446"/>
      <c r="S94" s="446"/>
      <c r="T94" s="446"/>
      <c r="U94" s="446"/>
    </row>
    <row r="95" spans="1:21" s="56" customFormat="1" ht="13.5" customHeight="1" x14ac:dyDescent="0.25">
      <c r="A95" s="34">
        <v>12</v>
      </c>
      <c r="B95" s="71" t="s">
        <v>210</v>
      </c>
      <c r="C95" s="60" t="s">
        <v>211</v>
      </c>
      <c r="D95" s="34">
        <v>2</v>
      </c>
      <c r="E95" s="71" t="s">
        <v>208</v>
      </c>
      <c r="F95" s="35" t="s">
        <v>3</v>
      </c>
      <c r="G95" s="146" t="s">
        <v>656</v>
      </c>
      <c r="H95" s="65"/>
      <c r="I95" s="65"/>
      <c r="J95" s="65"/>
      <c r="P95" s="446"/>
      <c r="R95" s="446"/>
      <c r="S95" s="446"/>
      <c r="T95" s="446"/>
      <c r="U95" s="446"/>
    </row>
    <row r="96" spans="1:21" s="56" customFormat="1" ht="13.5" customHeight="1" x14ac:dyDescent="0.25">
      <c r="A96" s="34">
        <v>13</v>
      </c>
      <c r="B96" s="34" t="s">
        <v>200</v>
      </c>
      <c r="C96" s="60" t="s">
        <v>213</v>
      </c>
      <c r="D96" s="34">
        <v>3</v>
      </c>
      <c r="E96" s="34"/>
      <c r="F96" s="67" t="s">
        <v>3</v>
      </c>
      <c r="G96" s="146" t="s">
        <v>718</v>
      </c>
      <c r="H96" s="65"/>
      <c r="I96" s="65"/>
      <c r="J96" s="65"/>
      <c r="P96" s="446"/>
      <c r="R96" s="446"/>
      <c r="S96" s="446"/>
      <c r="T96" s="446"/>
      <c r="U96" s="446"/>
    </row>
    <row r="97" spans="1:21" s="56" customFormat="1" ht="13.2" x14ac:dyDescent="0.25">
      <c r="A97" s="34">
        <v>14</v>
      </c>
      <c r="B97" s="34" t="s">
        <v>177</v>
      </c>
      <c r="C97" s="60" t="s">
        <v>178</v>
      </c>
      <c r="D97" s="34">
        <v>2</v>
      </c>
      <c r="E97" s="34" t="s">
        <v>41</v>
      </c>
      <c r="F97" s="67" t="s">
        <v>4</v>
      </c>
      <c r="G97" s="34" t="s">
        <v>641</v>
      </c>
      <c r="H97" s="65"/>
      <c r="I97" s="65"/>
      <c r="J97" s="65"/>
      <c r="P97" s="446"/>
      <c r="R97" s="446"/>
      <c r="S97" s="446"/>
      <c r="T97" s="446"/>
      <c r="U97" s="446"/>
    </row>
    <row r="98" spans="1:21" s="56" customFormat="1" ht="26.4" x14ac:dyDescent="0.25">
      <c r="A98" s="34">
        <v>15</v>
      </c>
      <c r="B98" s="34" t="s">
        <v>162</v>
      </c>
      <c r="C98" s="60" t="s">
        <v>163</v>
      </c>
      <c r="D98" s="34">
        <v>3</v>
      </c>
      <c r="E98" s="34" t="s">
        <v>126</v>
      </c>
      <c r="F98" s="67" t="s">
        <v>4</v>
      </c>
      <c r="G98" s="147" t="s">
        <v>646</v>
      </c>
      <c r="H98" s="65"/>
      <c r="I98" s="65"/>
      <c r="J98" s="65"/>
      <c r="P98" s="446"/>
      <c r="R98" s="446"/>
      <c r="S98" s="446"/>
      <c r="T98" s="446"/>
      <c r="U98" s="446"/>
    </row>
    <row r="99" spans="1:21" s="56" customFormat="1" ht="14.25" customHeight="1" x14ac:dyDescent="0.25">
      <c r="A99" s="34">
        <v>16</v>
      </c>
      <c r="B99" s="34" t="s">
        <v>173</v>
      </c>
      <c r="C99" s="60" t="s">
        <v>190</v>
      </c>
      <c r="D99" s="34">
        <v>5</v>
      </c>
      <c r="E99" s="34" t="s">
        <v>162</v>
      </c>
      <c r="F99" s="67" t="s">
        <v>3</v>
      </c>
      <c r="G99" s="147" t="s">
        <v>843</v>
      </c>
      <c r="H99" s="65"/>
      <c r="I99" s="65"/>
      <c r="J99" s="65"/>
      <c r="P99" s="446"/>
      <c r="R99" s="446"/>
      <c r="S99" s="446"/>
      <c r="T99" s="446"/>
      <c r="U99" s="446"/>
    </row>
    <row r="100" spans="1:21" s="56" customFormat="1" ht="14.25" customHeight="1" x14ac:dyDescent="0.25">
      <c r="A100" s="34">
        <v>17</v>
      </c>
      <c r="B100" s="34" t="s">
        <v>175</v>
      </c>
      <c r="C100" s="60" t="s">
        <v>191</v>
      </c>
      <c r="D100" s="34">
        <v>5</v>
      </c>
      <c r="E100" s="34" t="s">
        <v>173</v>
      </c>
      <c r="F100" s="67" t="s">
        <v>4</v>
      </c>
      <c r="G100" s="147" t="s">
        <v>842</v>
      </c>
      <c r="H100" s="65"/>
      <c r="I100" s="65"/>
      <c r="J100" s="65"/>
      <c r="P100" s="446"/>
      <c r="R100" s="446"/>
      <c r="S100" s="446"/>
      <c r="T100" s="446"/>
      <c r="U100" s="446"/>
    </row>
    <row r="101" spans="1:21" s="56" customFormat="1" ht="14.25" customHeight="1" x14ac:dyDescent="0.25">
      <c r="A101" s="598" t="s">
        <v>796</v>
      </c>
      <c r="B101" s="604"/>
      <c r="C101" s="605"/>
      <c r="D101" s="69">
        <f>SUM(D84:D100)</f>
        <v>48</v>
      </c>
      <c r="E101" s="656"/>
      <c r="F101" s="607"/>
      <c r="G101" s="35"/>
      <c r="H101" s="65"/>
      <c r="I101" s="65"/>
      <c r="J101" s="65"/>
      <c r="P101" s="446"/>
      <c r="R101" s="446"/>
      <c r="S101" s="446"/>
      <c r="T101" s="446"/>
      <c r="U101" s="446"/>
    </row>
    <row r="102" spans="1:21" s="56" customFormat="1" ht="14.25" customHeight="1" x14ac:dyDescent="0.25">
      <c r="A102" s="656" t="s">
        <v>214</v>
      </c>
      <c r="B102" s="614"/>
      <c r="C102" s="614"/>
      <c r="D102" s="614"/>
      <c r="E102" s="614"/>
      <c r="F102" s="607"/>
      <c r="G102" s="35"/>
      <c r="H102" s="65"/>
      <c r="I102" s="65"/>
      <c r="J102" s="65"/>
      <c r="P102" s="446"/>
      <c r="R102" s="446"/>
      <c r="S102" s="446"/>
      <c r="T102" s="446"/>
      <c r="U102" s="446"/>
    </row>
    <row r="103" spans="1:21" s="56" customFormat="1" ht="15" customHeight="1" x14ac:dyDescent="0.25">
      <c r="A103" s="34">
        <v>1</v>
      </c>
      <c r="B103" s="34" t="s">
        <v>115</v>
      </c>
      <c r="C103" s="142" t="s">
        <v>116</v>
      </c>
      <c r="D103" s="34">
        <v>2</v>
      </c>
      <c r="E103" s="34"/>
      <c r="F103" s="67" t="s">
        <v>7</v>
      </c>
      <c r="G103" s="146" t="s">
        <v>656</v>
      </c>
      <c r="H103" s="65"/>
      <c r="I103" s="65"/>
      <c r="J103" s="65"/>
      <c r="P103" s="446"/>
      <c r="R103" s="446"/>
      <c r="S103" s="446"/>
      <c r="T103" s="446"/>
      <c r="U103" s="446"/>
    </row>
    <row r="104" spans="1:21" s="56" customFormat="1" ht="14.25" customHeight="1" x14ac:dyDescent="0.25">
      <c r="A104" s="160">
        <v>2</v>
      </c>
      <c r="B104" s="146" t="s">
        <v>356</v>
      </c>
      <c r="C104" s="63" t="s">
        <v>72</v>
      </c>
      <c r="D104" s="34">
        <v>2</v>
      </c>
      <c r="E104" s="34" t="s">
        <v>51</v>
      </c>
      <c r="F104" s="35" t="s">
        <v>7</v>
      </c>
      <c r="G104" s="34" t="s">
        <v>641</v>
      </c>
      <c r="H104" s="65"/>
      <c r="I104" s="65"/>
      <c r="J104" s="65"/>
      <c r="P104" s="446"/>
      <c r="R104" s="446"/>
      <c r="S104" s="446"/>
      <c r="T104" s="446"/>
      <c r="U104" s="446"/>
    </row>
    <row r="105" spans="1:21" s="56" customFormat="1" ht="14.25" customHeight="1" x14ac:dyDescent="0.25">
      <c r="A105" s="35">
        <v>3</v>
      </c>
      <c r="B105" s="34" t="s">
        <v>184</v>
      </c>
      <c r="C105" s="143" t="s">
        <v>185</v>
      </c>
      <c r="D105" s="34">
        <v>2</v>
      </c>
      <c r="E105" s="60"/>
      <c r="F105" s="35" t="s">
        <v>7</v>
      </c>
      <c r="G105" s="34" t="s">
        <v>641</v>
      </c>
      <c r="H105" s="65"/>
      <c r="I105" s="65"/>
      <c r="J105" s="65"/>
      <c r="P105" s="446"/>
      <c r="R105" s="446"/>
      <c r="S105" s="446"/>
      <c r="T105" s="446"/>
      <c r="U105" s="446"/>
    </row>
    <row r="106" spans="1:21" s="56" customFormat="1" ht="13.5" customHeight="1" x14ac:dyDescent="0.25">
      <c r="A106" s="34">
        <v>4</v>
      </c>
      <c r="B106" s="34" t="s">
        <v>246</v>
      </c>
      <c r="C106" s="60" t="s">
        <v>247</v>
      </c>
      <c r="D106" s="34">
        <v>3</v>
      </c>
      <c r="E106" s="34"/>
      <c r="F106" s="67" t="s">
        <v>3</v>
      </c>
      <c r="G106" s="146" t="s">
        <v>718</v>
      </c>
      <c r="H106" s="65"/>
      <c r="I106" s="65"/>
      <c r="J106" s="65"/>
      <c r="P106" s="446"/>
      <c r="R106" s="446"/>
      <c r="S106" s="446"/>
      <c r="T106" s="446"/>
      <c r="U106" s="446"/>
    </row>
    <row r="107" spans="1:21" s="156" customFormat="1" ht="13.5" customHeight="1" x14ac:dyDescent="0.25">
      <c r="A107" s="342">
        <v>5</v>
      </c>
      <c r="B107" s="34" t="s">
        <v>248</v>
      </c>
      <c r="C107" s="60" t="s">
        <v>249</v>
      </c>
      <c r="D107" s="34">
        <v>2</v>
      </c>
      <c r="E107" s="34"/>
      <c r="F107" s="67" t="s">
        <v>3</v>
      </c>
      <c r="G107" s="146" t="s">
        <v>648</v>
      </c>
      <c r="H107" s="65"/>
      <c r="I107" s="65"/>
      <c r="J107" s="65"/>
      <c r="K107" s="56"/>
      <c r="L107" s="56"/>
      <c r="M107" s="56"/>
      <c r="N107" s="56"/>
      <c r="O107" s="56"/>
      <c r="P107" s="446"/>
      <c r="Q107" s="56"/>
      <c r="R107" s="446"/>
      <c r="S107" s="446"/>
      <c r="T107" s="446"/>
      <c r="U107" s="446"/>
    </row>
    <row r="108" spans="1:21" s="56" customFormat="1" ht="13.5" customHeight="1" x14ac:dyDescent="0.25">
      <c r="A108" s="35">
        <v>6</v>
      </c>
      <c r="B108" s="171" t="s">
        <v>169</v>
      </c>
      <c r="C108" s="231" t="s">
        <v>767</v>
      </c>
      <c r="D108" s="34">
        <v>3</v>
      </c>
      <c r="E108" s="34"/>
      <c r="F108" s="67" t="s">
        <v>7</v>
      </c>
      <c r="G108" s="146" t="s">
        <v>718</v>
      </c>
      <c r="H108" s="158"/>
      <c r="I108" s="158"/>
      <c r="J108" s="158"/>
      <c r="K108" s="156"/>
      <c r="L108" s="156"/>
      <c r="M108" s="156"/>
      <c r="N108" s="156"/>
      <c r="O108" s="156"/>
      <c r="P108" s="446"/>
      <c r="Q108" s="156"/>
      <c r="R108" s="446"/>
      <c r="S108" s="446"/>
      <c r="T108" s="446"/>
      <c r="U108" s="446"/>
    </row>
    <row r="109" spans="1:21" ht="14.25" customHeight="1" x14ac:dyDescent="0.3">
      <c r="A109" s="34">
        <v>7</v>
      </c>
      <c r="B109" s="34" t="s">
        <v>382</v>
      </c>
      <c r="C109" s="60" t="s">
        <v>392</v>
      </c>
      <c r="D109" s="34">
        <v>3</v>
      </c>
      <c r="E109" s="34"/>
      <c r="F109" s="71" t="s">
        <v>4</v>
      </c>
      <c r="G109" s="146" t="s">
        <v>750</v>
      </c>
      <c r="H109" s="65"/>
      <c r="I109" s="65"/>
      <c r="J109" s="65"/>
      <c r="K109" s="56"/>
      <c r="L109" s="56"/>
      <c r="M109" s="56"/>
      <c r="N109" s="56"/>
      <c r="O109" s="56"/>
      <c r="P109" s="446"/>
      <c r="Q109" s="56"/>
      <c r="R109" s="446"/>
      <c r="S109" s="446"/>
      <c r="T109" s="446"/>
      <c r="U109" s="446"/>
    </row>
    <row r="110" spans="1:21" ht="14.25" customHeight="1" x14ac:dyDescent="0.3">
      <c r="A110" s="342">
        <v>8</v>
      </c>
      <c r="B110" s="146" t="s">
        <v>376</v>
      </c>
      <c r="C110" s="60" t="s">
        <v>386</v>
      </c>
      <c r="D110" s="34">
        <v>3</v>
      </c>
      <c r="E110" s="34" t="s">
        <v>383</v>
      </c>
      <c r="F110" s="71" t="s">
        <v>3</v>
      </c>
      <c r="G110" s="146" t="s">
        <v>750</v>
      </c>
      <c r="R110" s="446"/>
      <c r="S110" s="446"/>
      <c r="T110" s="446"/>
      <c r="U110" s="446"/>
    </row>
    <row r="111" spans="1:21" ht="14.25" customHeight="1" x14ac:dyDescent="0.3">
      <c r="A111" s="598" t="s">
        <v>797</v>
      </c>
      <c r="B111" s="604"/>
      <c r="C111" s="605"/>
      <c r="D111" s="69">
        <v>4</v>
      </c>
      <c r="E111" s="665"/>
      <c r="F111" s="666"/>
      <c r="G111" s="667"/>
      <c r="R111" s="446"/>
      <c r="S111" s="446"/>
      <c r="T111" s="446"/>
      <c r="U111" s="446"/>
    </row>
    <row r="112" spans="1:21" ht="14.25" customHeight="1" x14ac:dyDescent="0.3">
      <c r="A112" s="248"/>
      <c r="B112" s="618" t="s">
        <v>804</v>
      </c>
      <c r="C112" s="607"/>
      <c r="D112" s="69">
        <v>52</v>
      </c>
      <c r="E112" s="665"/>
      <c r="F112" s="666"/>
      <c r="G112" s="667"/>
      <c r="R112" s="446"/>
      <c r="S112" s="446"/>
      <c r="T112" s="446"/>
      <c r="U112" s="446"/>
    </row>
    <row r="113" spans="1:7" ht="14.25" customHeight="1" x14ac:dyDescent="0.3">
      <c r="A113" s="668" t="s">
        <v>192</v>
      </c>
      <c r="B113" s="614"/>
      <c r="C113" s="607"/>
      <c r="D113" s="89">
        <f>SUM(D53+D70+D80+D101+D111)</f>
        <v>125</v>
      </c>
      <c r="E113" s="119"/>
      <c r="F113" s="67"/>
      <c r="G113" s="70"/>
    </row>
    <row r="114" spans="1:7" ht="66" customHeight="1" x14ac:dyDescent="0.3">
      <c r="A114" s="139"/>
      <c r="B114" s="139"/>
      <c r="C114" s="139"/>
      <c r="D114" s="139"/>
      <c r="E114" s="158"/>
      <c r="F114" s="79"/>
      <c r="G114" s="131"/>
    </row>
    <row r="115" spans="1:7" ht="14.25" customHeight="1" x14ac:dyDescent="0.3">
      <c r="A115" s="669" t="s">
        <v>193</v>
      </c>
      <c r="B115" s="669"/>
      <c r="C115" s="669"/>
      <c r="D115" s="669"/>
      <c r="E115" s="669"/>
      <c r="F115" s="669"/>
      <c r="G115" s="669"/>
    </row>
    <row r="116" spans="1:7" ht="14.25" customHeight="1" x14ac:dyDescent="0.3">
      <c r="A116" s="669"/>
      <c r="B116" s="635"/>
      <c r="C116" s="635"/>
      <c r="D116" s="635"/>
      <c r="E116" s="635"/>
      <c r="F116" s="79"/>
      <c r="G116" s="131"/>
    </row>
    <row r="117" spans="1:7" ht="31.8" customHeight="1" x14ac:dyDescent="0.3">
      <c r="A117" s="69" t="s">
        <v>23</v>
      </c>
      <c r="B117" s="670" t="s">
        <v>194</v>
      </c>
      <c r="C117" s="607"/>
      <c r="D117" s="670" t="s">
        <v>195</v>
      </c>
      <c r="E117" s="607"/>
      <c r="F117" s="69" t="s">
        <v>196</v>
      </c>
      <c r="G117" s="72" t="s">
        <v>197</v>
      </c>
    </row>
    <row r="118" spans="1:7" ht="14.25" customHeight="1" x14ac:dyDescent="0.3">
      <c r="A118" s="34">
        <v>1</v>
      </c>
      <c r="B118" s="671" t="s">
        <v>743</v>
      </c>
      <c r="C118" s="607"/>
      <c r="D118" s="672" t="s">
        <v>806</v>
      </c>
      <c r="E118" s="607"/>
      <c r="F118" s="53">
        <v>36</v>
      </c>
      <c r="G118" s="71">
        <v>29</v>
      </c>
    </row>
    <row r="119" spans="1:7" ht="14.25" customHeight="1" x14ac:dyDescent="0.3">
      <c r="A119" s="34">
        <v>2</v>
      </c>
      <c r="B119" s="671" t="s">
        <v>114</v>
      </c>
      <c r="C119" s="607"/>
      <c r="D119" s="673">
        <v>17</v>
      </c>
      <c r="E119" s="607"/>
      <c r="F119" s="35">
        <v>36</v>
      </c>
      <c r="G119" s="71">
        <v>29</v>
      </c>
    </row>
    <row r="120" spans="1:7" ht="14.25" customHeight="1" x14ac:dyDescent="0.3">
      <c r="A120" s="34">
        <v>3</v>
      </c>
      <c r="B120" s="674" t="s">
        <v>790</v>
      </c>
      <c r="C120" s="607"/>
      <c r="D120" s="673">
        <v>19</v>
      </c>
      <c r="E120" s="607"/>
      <c r="F120" s="34">
        <v>52</v>
      </c>
      <c r="G120" s="71">
        <v>42</v>
      </c>
    </row>
    <row r="121" spans="1:7" ht="14.25" customHeight="1" x14ac:dyDescent="0.3">
      <c r="A121" s="34"/>
      <c r="B121" s="670" t="s">
        <v>198</v>
      </c>
      <c r="C121" s="607"/>
      <c r="D121" s="675" t="s">
        <v>807</v>
      </c>
      <c r="E121" s="676"/>
      <c r="F121" s="70">
        <f>SUM(F118:F120)</f>
        <v>124</v>
      </c>
      <c r="G121" s="71">
        <v>100</v>
      </c>
    </row>
    <row r="122" spans="1:7" ht="14.25" customHeight="1" x14ac:dyDescent="0.3">
      <c r="A122" s="158"/>
      <c r="B122" s="158"/>
      <c r="C122" s="158"/>
      <c r="D122" s="158"/>
      <c r="E122" s="158"/>
      <c r="F122" s="79"/>
      <c r="G122" s="76"/>
    </row>
    <row r="123" spans="1:7" ht="14.25" customHeight="1" x14ac:dyDescent="0.3">
      <c r="A123" s="677" t="s">
        <v>199</v>
      </c>
      <c r="B123" s="635"/>
      <c r="C123" s="635"/>
      <c r="D123" s="635"/>
      <c r="E123" s="75"/>
      <c r="F123" s="79"/>
      <c r="G123" s="76"/>
    </row>
    <row r="124" spans="1:7" ht="14.25" customHeight="1" x14ac:dyDescent="0.3">
      <c r="A124" s="158"/>
      <c r="B124" s="158"/>
      <c r="C124" s="158" t="s">
        <v>181</v>
      </c>
      <c r="D124" s="158"/>
      <c r="E124" s="624" t="s">
        <v>449</v>
      </c>
      <c r="F124" s="624"/>
      <c r="G124" s="624"/>
    </row>
    <row r="125" spans="1:7" ht="14.25" customHeight="1" x14ac:dyDescent="0.3">
      <c r="A125" s="623" t="s">
        <v>182</v>
      </c>
      <c r="B125" s="635"/>
      <c r="C125" s="635"/>
      <c r="D125" s="635"/>
      <c r="E125" s="75"/>
      <c r="F125" s="79"/>
      <c r="G125" s="76"/>
    </row>
    <row r="126" spans="1:7" ht="14.25" customHeight="1" x14ac:dyDescent="0.3">
      <c r="A126" s="158"/>
      <c r="B126" s="165"/>
      <c r="C126" s="623" t="s">
        <v>183</v>
      </c>
      <c r="D126" s="635"/>
      <c r="E126" s="624" t="s">
        <v>1040</v>
      </c>
      <c r="F126" s="625"/>
      <c r="G126" s="625"/>
    </row>
    <row r="127" spans="1:7" ht="14.25" customHeight="1" x14ac:dyDescent="0.3">
      <c r="A127" s="158"/>
      <c r="B127" s="165"/>
      <c r="C127" s="157"/>
      <c r="D127" s="158"/>
      <c r="E127" s="589"/>
      <c r="F127" s="590"/>
      <c r="G127" s="590"/>
    </row>
    <row r="128" spans="1:7" ht="14.25" customHeight="1" x14ac:dyDescent="0.3">
      <c r="A128" s="158"/>
      <c r="B128" s="165"/>
      <c r="C128" s="165" t="s">
        <v>186</v>
      </c>
      <c r="D128" s="140"/>
      <c r="E128" s="625" t="s">
        <v>187</v>
      </c>
      <c r="F128" s="625"/>
      <c r="G128" s="625"/>
    </row>
    <row r="129" spans="6:7" ht="14.25" customHeight="1" x14ac:dyDescent="0.3">
      <c r="F129" s="83"/>
      <c r="G129" s="47"/>
    </row>
    <row r="130" spans="6:7" ht="14.25" customHeight="1" x14ac:dyDescent="0.3">
      <c r="F130" s="83"/>
      <c r="G130" s="47"/>
    </row>
    <row r="131" spans="6:7" ht="14.25" customHeight="1" x14ac:dyDescent="0.3">
      <c r="F131" s="83"/>
      <c r="G131" s="47"/>
    </row>
    <row r="132" spans="6:7" ht="14.25" customHeight="1" x14ac:dyDescent="0.3">
      <c r="F132" s="83"/>
      <c r="G132" s="47"/>
    </row>
    <row r="133" spans="6:7" ht="14.25" customHeight="1" x14ac:dyDescent="0.3">
      <c r="F133" s="83"/>
      <c r="G133" s="47"/>
    </row>
    <row r="134" spans="6:7" ht="14.25" customHeight="1" x14ac:dyDescent="0.3">
      <c r="F134" s="83"/>
      <c r="G134" s="47"/>
    </row>
    <row r="135" spans="6:7" ht="14.25" customHeight="1" x14ac:dyDescent="0.3">
      <c r="F135" s="83"/>
      <c r="G135" s="47"/>
    </row>
    <row r="136" spans="6:7" ht="14.25" customHeight="1" x14ac:dyDescent="0.3">
      <c r="F136" s="83"/>
      <c r="G136" s="47"/>
    </row>
    <row r="137" spans="6:7" ht="14.25" customHeight="1" x14ac:dyDescent="0.3">
      <c r="F137" s="83"/>
      <c r="G137" s="47"/>
    </row>
    <row r="138" spans="6:7" ht="14.25" customHeight="1" x14ac:dyDescent="0.3">
      <c r="F138" s="83"/>
      <c r="G138" s="47"/>
    </row>
    <row r="139" spans="6:7" ht="14.25" customHeight="1" x14ac:dyDescent="0.3">
      <c r="F139" s="83"/>
      <c r="G139" s="47"/>
    </row>
    <row r="140" spans="6:7" ht="14.25" customHeight="1" x14ac:dyDescent="0.3">
      <c r="F140" s="83"/>
      <c r="G140" s="47"/>
    </row>
    <row r="141" spans="6:7" ht="14.25" customHeight="1" x14ac:dyDescent="0.3">
      <c r="F141" s="83"/>
      <c r="G141" s="47"/>
    </row>
    <row r="142" spans="6:7" ht="14.25" customHeight="1" x14ac:dyDescent="0.3">
      <c r="F142" s="83"/>
      <c r="G142" s="47"/>
    </row>
    <row r="143" spans="6:7" ht="14.25" customHeight="1" x14ac:dyDescent="0.3">
      <c r="F143" s="83"/>
      <c r="G143" s="47"/>
    </row>
    <row r="144" spans="6:7" ht="14.25" customHeight="1" x14ac:dyDescent="0.3">
      <c r="F144" s="83"/>
      <c r="G144" s="47"/>
    </row>
    <row r="145" spans="6:7" ht="14.25" customHeight="1" x14ac:dyDescent="0.3">
      <c r="F145" s="83"/>
      <c r="G145" s="47"/>
    </row>
    <row r="146" spans="6:7" ht="14.25" customHeight="1" x14ac:dyDescent="0.3">
      <c r="F146" s="83"/>
      <c r="G146" s="47"/>
    </row>
    <row r="147" spans="6:7" ht="14.25" customHeight="1" x14ac:dyDescent="0.3">
      <c r="F147" s="83"/>
      <c r="G147" s="47"/>
    </row>
    <row r="148" spans="6:7" ht="14.25" customHeight="1" x14ac:dyDescent="0.3">
      <c r="F148" s="83"/>
      <c r="G148" s="47"/>
    </row>
    <row r="149" spans="6:7" ht="14.25" customHeight="1" x14ac:dyDescent="0.3">
      <c r="F149" s="83"/>
      <c r="G149" s="47"/>
    </row>
    <row r="150" spans="6:7" ht="14.25" customHeight="1" x14ac:dyDescent="0.3">
      <c r="F150" s="83"/>
      <c r="G150" s="47"/>
    </row>
    <row r="151" spans="6:7" ht="14.25" customHeight="1" x14ac:dyDescent="0.3">
      <c r="F151" s="83"/>
      <c r="G151" s="47"/>
    </row>
    <row r="152" spans="6:7" ht="14.25" customHeight="1" x14ac:dyDescent="0.3">
      <c r="F152" s="83"/>
      <c r="G152" s="47"/>
    </row>
    <row r="153" spans="6:7" ht="14.25" customHeight="1" x14ac:dyDescent="0.3">
      <c r="F153" s="83"/>
      <c r="G153" s="47"/>
    </row>
    <row r="154" spans="6:7" ht="14.25" customHeight="1" x14ac:dyDescent="0.3">
      <c r="F154" s="83"/>
      <c r="G154" s="47"/>
    </row>
    <row r="155" spans="6:7" ht="14.25" customHeight="1" x14ac:dyDescent="0.3">
      <c r="F155" s="83"/>
      <c r="G155" s="47"/>
    </row>
    <row r="156" spans="6:7" ht="14.25" customHeight="1" x14ac:dyDescent="0.3">
      <c r="F156" s="83"/>
      <c r="G156" s="47"/>
    </row>
    <row r="157" spans="6:7" ht="14.25" customHeight="1" x14ac:dyDescent="0.3">
      <c r="F157" s="83"/>
      <c r="G157" s="47"/>
    </row>
    <row r="158" spans="6:7" ht="14.25" customHeight="1" x14ac:dyDescent="0.3">
      <c r="F158" s="83"/>
      <c r="G158" s="47"/>
    </row>
    <row r="159" spans="6:7" ht="14.25" customHeight="1" x14ac:dyDescent="0.3">
      <c r="F159" s="83"/>
      <c r="G159" s="47"/>
    </row>
    <row r="160" spans="6:7" ht="14.25" customHeight="1" x14ac:dyDescent="0.3">
      <c r="F160" s="83"/>
      <c r="G160" s="47"/>
    </row>
    <row r="161" spans="6:7" ht="14.25" customHeight="1" x14ac:dyDescent="0.3">
      <c r="F161" s="83"/>
      <c r="G161" s="47"/>
    </row>
    <row r="162" spans="6:7" ht="14.25" customHeight="1" x14ac:dyDescent="0.3">
      <c r="F162" s="83"/>
      <c r="G162" s="47"/>
    </row>
    <row r="163" spans="6:7" ht="14.25" customHeight="1" x14ac:dyDescent="0.3">
      <c r="F163" s="83"/>
      <c r="G163" s="47"/>
    </row>
    <row r="164" spans="6:7" ht="14.25" customHeight="1" x14ac:dyDescent="0.3">
      <c r="F164" s="83"/>
      <c r="G164" s="47"/>
    </row>
    <row r="165" spans="6:7" ht="14.25" customHeight="1" x14ac:dyDescent="0.3">
      <c r="F165" s="83"/>
      <c r="G165" s="47"/>
    </row>
    <row r="166" spans="6:7" ht="14.25" customHeight="1" x14ac:dyDescent="0.3">
      <c r="F166" s="83"/>
      <c r="G166" s="47"/>
    </row>
    <row r="167" spans="6:7" ht="14.25" customHeight="1" x14ac:dyDescent="0.3">
      <c r="F167" s="83"/>
      <c r="G167" s="47"/>
    </row>
    <row r="168" spans="6:7" ht="14.25" customHeight="1" x14ac:dyDescent="0.3">
      <c r="F168" s="83"/>
      <c r="G168" s="47"/>
    </row>
    <row r="169" spans="6:7" ht="14.25" customHeight="1" x14ac:dyDescent="0.3">
      <c r="F169" s="83"/>
      <c r="G169" s="47"/>
    </row>
    <row r="170" spans="6:7" ht="14.25" customHeight="1" x14ac:dyDescent="0.3">
      <c r="F170" s="83"/>
      <c r="G170" s="47"/>
    </row>
    <row r="171" spans="6:7" ht="14.25" customHeight="1" x14ac:dyDescent="0.3">
      <c r="F171" s="83"/>
      <c r="G171" s="47"/>
    </row>
    <row r="172" spans="6:7" ht="14.25" customHeight="1" x14ac:dyDescent="0.3">
      <c r="F172" s="83"/>
      <c r="G172" s="47"/>
    </row>
    <row r="173" spans="6:7" ht="14.25" customHeight="1" x14ac:dyDescent="0.3">
      <c r="F173" s="83"/>
      <c r="G173" s="47"/>
    </row>
    <row r="174" spans="6:7" ht="14.25" customHeight="1" x14ac:dyDescent="0.3">
      <c r="F174" s="83"/>
      <c r="G174" s="47"/>
    </row>
    <row r="175" spans="6:7" ht="14.25" customHeight="1" x14ac:dyDescent="0.3">
      <c r="F175" s="83"/>
      <c r="G175" s="47"/>
    </row>
    <row r="176" spans="6:7" ht="14.25" customHeight="1" x14ac:dyDescent="0.3">
      <c r="F176" s="83"/>
      <c r="G176" s="47"/>
    </row>
    <row r="177" spans="6:7" ht="14.25" customHeight="1" x14ac:dyDescent="0.3">
      <c r="F177" s="83"/>
      <c r="G177" s="47"/>
    </row>
    <row r="178" spans="6:7" ht="14.25" customHeight="1" x14ac:dyDescent="0.3">
      <c r="F178" s="83"/>
      <c r="G178" s="47"/>
    </row>
    <row r="179" spans="6:7" ht="14.25" customHeight="1" x14ac:dyDescent="0.3">
      <c r="F179" s="83"/>
      <c r="G179" s="47"/>
    </row>
    <row r="180" spans="6:7" ht="14.25" customHeight="1" x14ac:dyDescent="0.3">
      <c r="F180" s="83"/>
      <c r="G180" s="47"/>
    </row>
    <row r="181" spans="6:7" ht="14.25" customHeight="1" x14ac:dyDescent="0.3">
      <c r="F181" s="83"/>
      <c r="G181" s="47"/>
    </row>
    <row r="182" spans="6:7" ht="14.25" customHeight="1" x14ac:dyDescent="0.3">
      <c r="F182" s="83"/>
      <c r="G182" s="47"/>
    </row>
    <row r="183" spans="6:7" ht="14.25" customHeight="1" x14ac:dyDescent="0.3">
      <c r="F183" s="83"/>
      <c r="G183" s="47"/>
    </row>
    <row r="184" spans="6:7" ht="14.25" customHeight="1" x14ac:dyDescent="0.3">
      <c r="F184" s="83"/>
      <c r="G184" s="47"/>
    </row>
    <row r="185" spans="6:7" ht="14.25" customHeight="1" x14ac:dyDescent="0.3">
      <c r="F185" s="83"/>
      <c r="G185" s="47"/>
    </row>
    <row r="186" spans="6:7" ht="14.25" customHeight="1" x14ac:dyDescent="0.3">
      <c r="F186" s="83"/>
      <c r="G186" s="47"/>
    </row>
    <row r="187" spans="6:7" ht="14.25" customHeight="1" x14ac:dyDescent="0.3">
      <c r="F187" s="83"/>
      <c r="G187" s="47"/>
    </row>
    <row r="188" spans="6:7" ht="14.25" customHeight="1" x14ac:dyDescent="0.3">
      <c r="F188" s="83"/>
      <c r="G188" s="47"/>
    </row>
    <row r="189" spans="6:7" ht="14.25" customHeight="1" x14ac:dyDescent="0.3">
      <c r="F189" s="83"/>
      <c r="G189" s="47"/>
    </row>
    <row r="190" spans="6:7" ht="14.25" customHeight="1" x14ac:dyDescent="0.3">
      <c r="F190" s="83"/>
      <c r="G190" s="47"/>
    </row>
    <row r="191" spans="6:7" ht="14.25" customHeight="1" x14ac:dyDescent="0.3">
      <c r="F191" s="83"/>
      <c r="G191" s="47"/>
    </row>
    <row r="192" spans="6:7" ht="14.25" customHeight="1" x14ac:dyDescent="0.3">
      <c r="F192" s="83"/>
      <c r="G192" s="47"/>
    </row>
    <row r="193" spans="6:7" ht="14.25" customHeight="1" x14ac:dyDescent="0.3">
      <c r="F193" s="83"/>
      <c r="G193" s="47"/>
    </row>
    <row r="194" spans="6:7" ht="14.25" customHeight="1" x14ac:dyDescent="0.3">
      <c r="F194" s="83"/>
      <c r="G194" s="47"/>
    </row>
    <row r="195" spans="6:7" ht="14.25" customHeight="1" x14ac:dyDescent="0.3">
      <c r="F195" s="83"/>
      <c r="G195" s="47"/>
    </row>
    <row r="196" spans="6:7" ht="14.25" customHeight="1" x14ac:dyDescent="0.3">
      <c r="F196" s="83"/>
      <c r="G196" s="47"/>
    </row>
    <row r="197" spans="6:7" ht="14.25" customHeight="1" x14ac:dyDescent="0.3">
      <c r="F197" s="83"/>
      <c r="G197" s="47"/>
    </row>
    <row r="198" spans="6:7" ht="14.25" customHeight="1" x14ac:dyDescent="0.3">
      <c r="F198" s="83"/>
      <c r="G198" s="47"/>
    </row>
    <row r="199" spans="6:7" ht="14.25" customHeight="1" x14ac:dyDescent="0.3">
      <c r="F199" s="83"/>
      <c r="G199" s="47"/>
    </row>
    <row r="200" spans="6:7" ht="14.25" customHeight="1" x14ac:dyDescent="0.3">
      <c r="F200" s="83"/>
      <c r="G200" s="47"/>
    </row>
    <row r="201" spans="6:7" ht="14.25" customHeight="1" x14ac:dyDescent="0.3">
      <c r="F201" s="83"/>
      <c r="G201" s="47"/>
    </row>
    <row r="202" spans="6:7" ht="14.25" customHeight="1" x14ac:dyDescent="0.3">
      <c r="F202" s="83"/>
      <c r="G202" s="47"/>
    </row>
    <row r="203" spans="6:7" ht="14.25" customHeight="1" x14ac:dyDescent="0.3">
      <c r="F203" s="83"/>
      <c r="G203" s="47"/>
    </row>
    <row r="204" spans="6:7" ht="14.25" customHeight="1" x14ac:dyDescent="0.3">
      <c r="F204" s="83"/>
      <c r="G204" s="47"/>
    </row>
    <row r="205" spans="6:7" ht="14.25" customHeight="1" x14ac:dyDescent="0.3">
      <c r="F205" s="83"/>
      <c r="G205" s="47"/>
    </row>
    <row r="206" spans="6:7" ht="14.25" customHeight="1" x14ac:dyDescent="0.3">
      <c r="F206" s="83"/>
      <c r="G206" s="47"/>
    </row>
    <row r="207" spans="6:7" ht="14.25" customHeight="1" x14ac:dyDescent="0.3">
      <c r="F207" s="83"/>
      <c r="G207" s="47"/>
    </row>
    <row r="208" spans="6:7" ht="14.25" customHeight="1" x14ac:dyDescent="0.3">
      <c r="F208" s="83"/>
      <c r="G208" s="47"/>
    </row>
    <row r="209" spans="6:7" ht="14.25" customHeight="1" x14ac:dyDescent="0.3">
      <c r="F209" s="83"/>
      <c r="G209" s="47"/>
    </row>
    <row r="210" spans="6:7" ht="14.25" customHeight="1" x14ac:dyDescent="0.3">
      <c r="F210" s="83"/>
      <c r="G210" s="47"/>
    </row>
    <row r="211" spans="6:7" ht="14.25" customHeight="1" x14ac:dyDescent="0.3">
      <c r="F211" s="83"/>
      <c r="G211" s="47"/>
    </row>
    <row r="212" spans="6:7" ht="14.25" customHeight="1" x14ac:dyDescent="0.3">
      <c r="F212" s="83"/>
      <c r="G212" s="47"/>
    </row>
    <row r="213" spans="6:7" ht="14.25" customHeight="1" x14ac:dyDescent="0.3">
      <c r="F213" s="83"/>
      <c r="G213" s="47"/>
    </row>
    <row r="214" spans="6:7" ht="14.25" customHeight="1" x14ac:dyDescent="0.3">
      <c r="F214" s="83"/>
      <c r="G214" s="47"/>
    </row>
    <row r="215" spans="6:7" ht="14.25" customHeight="1" x14ac:dyDescent="0.3">
      <c r="F215" s="83"/>
      <c r="G215" s="47"/>
    </row>
    <row r="216" spans="6:7" ht="14.25" customHeight="1" x14ac:dyDescent="0.3">
      <c r="F216" s="83"/>
      <c r="G216" s="47"/>
    </row>
    <row r="217" spans="6:7" ht="14.25" customHeight="1" x14ac:dyDescent="0.3">
      <c r="F217" s="83"/>
      <c r="G217" s="47"/>
    </row>
    <row r="218" spans="6:7" ht="14.25" customHeight="1" x14ac:dyDescent="0.3">
      <c r="F218" s="83"/>
      <c r="G218" s="47"/>
    </row>
    <row r="219" spans="6:7" ht="14.25" customHeight="1" x14ac:dyDescent="0.3">
      <c r="F219" s="83"/>
      <c r="G219" s="47"/>
    </row>
    <row r="220" spans="6:7" ht="14.25" customHeight="1" x14ac:dyDescent="0.3">
      <c r="F220" s="83"/>
      <c r="G220" s="47"/>
    </row>
    <row r="221" spans="6:7" ht="14.25" customHeight="1" x14ac:dyDescent="0.3">
      <c r="F221" s="83"/>
      <c r="G221" s="47"/>
    </row>
    <row r="222" spans="6:7" ht="14.25" customHeight="1" x14ac:dyDescent="0.3">
      <c r="F222" s="83"/>
      <c r="G222" s="47"/>
    </row>
    <row r="223" spans="6:7" ht="14.25" customHeight="1" x14ac:dyDescent="0.3">
      <c r="F223" s="83"/>
      <c r="G223" s="47"/>
    </row>
    <row r="224" spans="6:7" ht="14.25" customHeight="1" x14ac:dyDescent="0.3">
      <c r="F224" s="83"/>
      <c r="G224" s="47"/>
    </row>
    <row r="225" spans="6:7" ht="14.25" customHeight="1" x14ac:dyDescent="0.3">
      <c r="F225" s="83"/>
      <c r="G225" s="47"/>
    </row>
    <row r="226" spans="6:7" ht="14.25" customHeight="1" x14ac:dyDescent="0.3">
      <c r="F226" s="83"/>
      <c r="G226" s="47"/>
    </row>
    <row r="227" spans="6:7" ht="14.25" customHeight="1" x14ac:dyDescent="0.3">
      <c r="F227" s="83"/>
      <c r="G227" s="47"/>
    </row>
    <row r="228" spans="6:7" ht="14.25" customHeight="1" x14ac:dyDescent="0.3">
      <c r="F228" s="83"/>
      <c r="G228" s="47"/>
    </row>
    <row r="229" spans="6:7" ht="14.25" customHeight="1" x14ac:dyDescent="0.3">
      <c r="F229" s="83"/>
      <c r="G229" s="47"/>
    </row>
    <row r="230" spans="6:7" ht="14.25" customHeight="1" x14ac:dyDescent="0.3">
      <c r="F230" s="83"/>
      <c r="G230" s="47"/>
    </row>
    <row r="231" spans="6:7" ht="14.25" customHeight="1" x14ac:dyDescent="0.3">
      <c r="F231" s="83"/>
      <c r="G231" s="47"/>
    </row>
    <row r="232" spans="6:7" ht="14.25" customHeight="1" x14ac:dyDescent="0.3">
      <c r="F232" s="83"/>
      <c r="G232" s="47"/>
    </row>
    <row r="233" spans="6:7" ht="14.25" customHeight="1" x14ac:dyDescent="0.3">
      <c r="F233" s="83"/>
      <c r="G233" s="47"/>
    </row>
    <row r="234" spans="6:7" ht="14.25" customHeight="1" x14ac:dyDescent="0.3">
      <c r="F234" s="83"/>
      <c r="G234" s="47"/>
    </row>
    <row r="235" spans="6:7" ht="14.25" customHeight="1" x14ac:dyDescent="0.3">
      <c r="F235" s="83"/>
      <c r="G235" s="47"/>
    </row>
    <row r="236" spans="6:7" ht="14.25" customHeight="1" x14ac:dyDescent="0.3">
      <c r="F236" s="83"/>
      <c r="G236" s="47"/>
    </row>
    <row r="237" spans="6:7" ht="14.25" customHeight="1" x14ac:dyDescent="0.3">
      <c r="F237" s="83"/>
      <c r="G237" s="47"/>
    </row>
    <row r="238" spans="6:7" ht="14.25" customHeight="1" x14ac:dyDescent="0.3">
      <c r="F238" s="83"/>
      <c r="G238" s="47"/>
    </row>
    <row r="239" spans="6:7" ht="14.25" customHeight="1" x14ac:dyDescent="0.3">
      <c r="F239" s="83"/>
      <c r="G239" s="47"/>
    </row>
    <row r="240" spans="6:7" ht="14.25" customHeight="1" x14ac:dyDescent="0.3">
      <c r="F240" s="83"/>
      <c r="G240" s="47"/>
    </row>
    <row r="241" spans="6:7" ht="14.25" customHeight="1" x14ac:dyDescent="0.3">
      <c r="F241" s="83"/>
      <c r="G241" s="47"/>
    </row>
    <row r="242" spans="6:7" ht="14.25" customHeight="1" x14ac:dyDescent="0.3">
      <c r="F242" s="83"/>
      <c r="G242" s="47"/>
    </row>
    <row r="243" spans="6:7" ht="14.25" customHeight="1" x14ac:dyDescent="0.3">
      <c r="F243" s="83"/>
      <c r="G243" s="47"/>
    </row>
    <row r="244" spans="6:7" ht="14.25" customHeight="1" x14ac:dyDescent="0.3">
      <c r="F244" s="83"/>
      <c r="G244" s="47"/>
    </row>
    <row r="245" spans="6:7" ht="14.25" customHeight="1" x14ac:dyDescent="0.3">
      <c r="F245" s="83"/>
      <c r="G245" s="47"/>
    </row>
    <row r="246" spans="6:7" ht="14.25" customHeight="1" x14ac:dyDescent="0.3">
      <c r="F246" s="83"/>
      <c r="G246" s="47"/>
    </row>
    <row r="247" spans="6:7" ht="14.25" customHeight="1" x14ac:dyDescent="0.3">
      <c r="F247" s="83"/>
      <c r="G247" s="47"/>
    </row>
    <row r="248" spans="6:7" ht="14.25" customHeight="1" x14ac:dyDescent="0.3">
      <c r="F248" s="83"/>
      <c r="G248" s="47"/>
    </row>
    <row r="249" spans="6:7" ht="14.25" customHeight="1" x14ac:dyDescent="0.3">
      <c r="F249" s="83"/>
      <c r="G249" s="47"/>
    </row>
    <row r="250" spans="6:7" ht="14.25" customHeight="1" x14ac:dyDescent="0.3">
      <c r="F250" s="83"/>
      <c r="G250" s="47"/>
    </row>
    <row r="251" spans="6:7" ht="14.25" customHeight="1" x14ac:dyDescent="0.3">
      <c r="F251" s="83"/>
      <c r="G251" s="47"/>
    </row>
    <row r="252" spans="6:7" ht="14.25" customHeight="1" x14ac:dyDescent="0.3">
      <c r="F252" s="83"/>
      <c r="G252" s="47"/>
    </row>
    <row r="253" spans="6:7" ht="14.25" customHeight="1" x14ac:dyDescent="0.3">
      <c r="F253" s="83"/>
      <c r="G253" s="47"/>
    </row>
    <row r="254" spans="6:7" ht="14.25" customHeight="1" x14ac:dyDescent="0.3">
      <c r="F254" s="83"/>
      <c r="G254" s="47"/>
    </row>
    <row r="255" spans="6:7" ht="14.25" customHeight="1" x14ac:dyDescent="0.3">
      <c r="F255" s="83"/>
      <c r="G255" s="47"/>
    </row>
    <row r="256" spans="6:7" ht="14.25" customHeight="1" x14ac:dyDescent="0.3">
      <c r="F256" s="83"/>
      <c r="G256" s="47"/>
    </row>
    <row r="257" spans="6:7" ht="14.25" customHeight="1" x14ac:dyDescent="0.3">
      <c r="F257" s="83"/>
      <c r="G257" s="47"/>
    </row>
    <row r="258" spans="6:7" ht="14.25" customHeight="1" x14ac:dyDescent="0.3">
      <c r="F258" s="83"/>
      <c r="G258" s="47"/>
    </row>
    <row r="259" spans="6:7" ht="14.25" customHeight="1" x14ac:dyDescent="0.3">
      <c r="F259" s="83"/>
      <c r="G259" s="47"/>
    </row>
    <row r="260" spans="6:7" ht="14.25" customHeight="1" x14ac:dyDescent="0.3">
      <c r="F260" s="83"/>
      <c r="G260" s="47"/>
    </row>
    <row r="261" spans="6:7" ht="14.25" customHeight="1" x14ac:dyDescent="0.3">
      <c r="F261" s="83"/>
      <c r="G261" s="47"/>
    </row>
    <row r="262" spans="6:7" ht="14.25" customHeight="1" x14ac:dyDescent="0.3">
      <c r="F262" s="83"/>
      <c r="G262" s="47"/>
    </row>
    <row r="263" spans="6:7" ht="14.25" customHeight="1" x14ac:dyDescent="0.3">
      <c r="F263" s="83"/>
      <c r="G263" s="47"/>
    </row>
    <row r="264" spans="6:7" ht="14.25" customHeight="1" x14ac:dyDescent="0.3">
      <c r="F264" s="83"/>
      <c r="G264" s="47"/>
    </row>
    <row r="265" spans="6:7" ht="14.25" customHeight="1" x14ac:dyDescent="0.3">
      <c r="F265" s="83"/>
      <c r="G265" s="47"/>
    </row>
    <row r="266" spans="6:7" ht="14.25" customHeight="1" x14ac:dyDescent="0.3">
      <c r="F266" s="83"/>
      <c r="G266" s="47"/>
    </row>
    <row r="267" spans="6:7" ht="14.25" customHeight="1" x14ac:dyDescent="0.3">
      <c r="F267" s="83"/>
      <c r="G267" s="47"/>
    </row>
    <row r="268" spans="6:7" ht="14.25" customHeight="1" x14ac:dyDescent="0.3">
      <c r="F268" s="83"/>
      <c r="G268" s="47"/>
    </row>
    <row r="269" spans="6:7" ht="14.25" customHeight="1" x14ac:dyDescent="0.3">
      <c r="F269" s="83"/>
      <c r="G269" s="47"/>
    </row>
    <row r="270" spans="6:7" ht="14.25" customHeight="1" x14ac:dyDescent="0.3">
      <c r="F270" s="83"/>
      <c r="G270" s="47"/>
    </row>
    <row r="271" spans="6:7" ht="14.25" customHeight="1" x14ac:dyDescent="0.3">
      <c r="F271" s="83"/>
      <c r="G271" s="47"/>
    </row>
    <row r="272" spans="6:7" ht="14.25" customHeight="1" x14ac:dyDescent="0.3">
      <c r="F272" s="83"/>
      <c r="G272" s="47"/>
    </row>
    <row r="273" spans="6:7" ht="14.25" customHeight="1" x14ac:dyDescent="0.3">
      <c r="F273" s="83"/>
      <c r="G273" s="47"/>
    </row>
    <row r="274" spans="6:7" ht="14.25" customHeight="1" x14ac:dyDescent="0.3">
      <c r="F274" s="83"/>
      <c r="G274" s="47"/>
    </row>
    <row r="275" spans="6:7" ht="14.25" customHeight="1" x14ac:dyDescent="0.3">
      <c r="F275" s="83"/>
      <c r="G275" s="47"/>
    </row>
    <row r="276" spans="6:7" ht="14.25" customHeight="1" x14ac:dyDescent="0.3">
      <c r="F276" s="83"/>
      <c r="G276" s="47"/>
    </row>
    <row r="277" spans="6:7" ht="14.25" customHeight="1" x14ac:dyDescent="0.3">
      <c r="F277" s="83"/>
      <c r="G277" s="47"/>
    </row>
    <row r="278" spans="6:7" ht="14.25" customHeight="1" x14ac:dyDescent="0.3">
      <c r="F278" s="83"/>
      <c r="G278" s="47"/>
    </row>
    <row r="279" spans="6:7" ht="14.25" customHeight="1" x14ac:dyDescent="0.3">
      <c r="F279" s="83"/>
      <c r="G279" s="47"/>
    </row>
    <row r="280" spans="6:7" ht="14.25" customHeight="1" x14ac:dyDescent="0.3">
      <c r="F280" s="83"/>
      <c r="G280" s="47"/>
    </row>
    <row r="281" spans="6:7" ht="14.25" customHeight="1" x14ac:dyDescent="0.3">
      <c r="F281" s="83"/>
      <c r="G281" s="47"/>
    </row>
    <row r="282" spans="6:7" ht="14.25" customHeight="1" x14ac:dyDescent="0.3">
      <c r="F282" s="83"/>
      <c r="G282" s="47"/>
    </row>
    <row r="283" spans="6:7" ht="14.25" customHeight="1" x14ac:dyDescent="0.3">
      <c r="F283" s="83"/>
      <c r="G283" s="47"/>
    </row>
    <row r="284" spans="6:7" ht="14.25" customHeight="1" x14ac:dyDescent="0.3">
      <c r="F284" s="83"/>
      <c r="G284" s="47"/>
    </row>
    <row r="285" spans="6:7" ht="14.25" customHeight="1" x14ac:dyDescent="0.3">
      <c r="F285" s="83"/>
      <c r="G285" s="47"/>
    </row>
    <row r="286" spans="6:7" ht="14.25" customHeight="1" x14ac:dyDescent="0.3">
      <c r="F286" s="83"/>
      <c r="G286" s="47"/>
    </row>
    <row r="287" spans="6:7" ht="14.25" customHeight="1" x14ac:dyDescent="0.3">
      <c r="F287" s="83"/>
      <c r="G287" s="47"/>
    </row>
    <row r="288" spans="6:7" ht="14.25" customHeight="1" x14ac:dyDescent="0.3">
      <c r="F288" s="83"/>
      <c r="G288" s="47"/>
    </row>
    <row r="289" spans="6:7" ht="14.25" customHeight="1" x14ac:dyDescent="0.3">
      <c r="F289" s="83"/>
      <c r="G289" s="47"/>
    </row>
    <row r="290" spans="6:7" ht="14.25" customHeight="1" x14ac:dyDescent="0.3">
      <c r="F290" s="83"/>
      <c r="G290" s="47"/>
    </row>
    <row r="291" spans="6:7" ht="14.25" customHeight="1" x14ac:dyDescent="0.3">
      <c r="F291" s="83"/>
      <c r="G291" s="47"/>
    </row>
    <row r="292" spans="6:7" ht="14.25" customHeight="1" x14ac:dyDescent="0.3">
      <c r="F292" s="83"/>
      <c r="G292" s="47"/>
    </row>
    <row r="293" spans="6:7" ht="14.25" customHeight="1" x14ac:dyDescent="0.3">
      <c r="F293" s="83"/>
      <c r="G293" s="47"/>
    </row>
    <row r="294" spans="6:7" ht="14.25" customHeight="1" x14ac:dyDescent="0.3">
      <c r="F294" s="83"/>
      <c r="G294" s="47"/>
    </row>
    <row r="295" spans="6:7" ht="14.25" customHeight="1" x14ac:dyDescent="0.3">
      <c r="F295" s="83"/>
      <c r="G295" s="47"/>
    </row>
    <row r="296" spans="6:7" ht="14.25" customHeight="1" x14ac:dyDescent="0.3">
      <c r="F296" s="83"/>
      <c r="G296" s="47"/>
    </row>
    <row r="297" spans="6:7" ht="14.25" customHeight="1" x14ac:dyDescent="0.3">
      <c r="F297" s="83"/>
      <c r="G297" s="47"/>
    </row>
    <row r="298" spans="6:7" ht="14.25" customHeight="1" x14ac:dyDescent="0.3">
      <c r="F298" s="83"/>
      <c r="G298" s="47"/>
    </row>
    <row r="299" spans="6:7" ht="14.25" customHeight="1" x14ac:dyDescent="0.3">
      <c r="F299" s="83"/>
      <c r="G299" s="47"/>
    </row>
    <row r="300" spans="6:7" ht="14.25" customHeight="1" x14ac:dyDescent="0.3">
      <c r="F300" s="83"/>
      <c r="G300" s="47"/>
    </row>
    <row r="301" spans="6:7" ht="14.25" customHeight="1" x14ac:dyDescent="0.3">
      <c r="F301" s="83"/>
      <c r="G301" s="47"/>
    </row>
    <row r="302" spans="6:7" ht="14.25" customHeight="1" x14ac:dyDescent="0.3">
      <c r="F302" s="83"/>
      <c r="G302" s="47"/>
    </row>
    <row r="303" spans="6:7" ht="14.25" customHeight="1" x14ac:dyDescent="0.3">
      <c r="F303" s="83"/>
      <c r="G303" s="47"/>
    </row>
    <row r="304" spans="6:7" ht="14.25" customHeight="1" x14ac:dyDescent="0.3">
      <c r="F304" s="83"/>
      <c r="G304" s="47"/>
    </row>
    <row r="305" spans="6:7" ht="14.25" customHeight="1" x14ac:dyDescent="0.3">
      <c r="F305" s="83"/>
      <c r="G305" s="47"/>
    </row>
    <row r="306" spans="6:7" ht="14.25" customHeight="1" x14ac:dyDescent="0.3">
      <c r="F306" s="83"/>
      <c r="G306" s="47"/>
    </row>
    <row r="307" spans="6:7" ht="14.25" customHeight="1" x14ac:dyDescent="0.3">
      <c r="F307" s="83"/>
      <c r="G307" s="47"/>
    </row>
    <row r="308" spans="6:7" ht="14.25" customHeight="1" x14ac:dyDescent="0.3">
      <c r="F308" s="83"/>
      <c r="G308" s="47"/>
    </row>
    <row r="309" spans="6:7" ht="14.25" customHeight="1" x14ac:dyDescent="0.3">
      <c r="F309" s="83"/>
      <c r="G309" s="47"/>
    </row>
    <row r="310" spans="6:7" ht="14.25" customHeight="1" x14ac:dyDescent="0.3">
      <c r="F310" s="83"/>
      <c r="G310" s="47"/>
    </row>
    <row r="311" spans="6:7" ht="14.25" customHeight="1" x14ac:dyDescent="0.3">
      <c r="F311" s="83"/>
      <c r="G311" s="47"/>
    </row>
    <row r="312" spans="6:7" ht="14.25" customHeight="1" x14ac:dyDescent="0.3">
      <c r="F312" s="83"/>
      <c r="G312" s="47"/>
    </row>
    <row r="313" spans="6:7" ht="14.25" customHeight="1" x14ac:dyDescent="0.3">
      <c r="F313" s="83"/>
      <c r="G313" s="47"/>
    </row>
    <row r="314" spans="6:7" ht="14.25" customHeight="1" x14ac:dyDescent="0.3">
      <c r="F314" s="83"/>
      <c r="G314" s="47"/>
    </row>
    <row r="315" spans="6:7" ht="14.25" customHeight="1" x14ac:dyDescent="0.3">
      <c r="F315" s="83"/>
      <c r="G315" s="47"/>
    </row>
    <row r="316" spans="6:7" ht="14.25" customHeight="1" x14ac:dyDescent="0.3">
      <c r="F316" s="83"/>
      <c r="G316" s="47"/>
    </row>
    <row r="317" spans="6:7" ht="14.25" customHeight="1" x14ac:dyDescent="0.3">
      <c r="F317" s="83"/>
      <c r="G317" s="47"/>
    </row>
    <row r="318" spans="6:7" ht="14.25" customHeight="1" x14ac:dyDescent="0.3">
      <c r="F318" s="83"/>
      <c r="G318" s="47"/>
    </row>
    <row r="319" spans="6:7" ht="14.25" customHeight="1" x14ac:dyDescent="0.3">
      <c r="F319" s="83"/>
      <c r="G319" s="47"/>
    </row>
    <row r="320" spans="6:7" ht="14.25" customHeight="1" x14ac:dyDescent="0.3">
      <c r="F320" s="83"/>
      <c r="G320" s="47"/>
    </row>
    <row r="321" spans="6:7" ht="14.25" customHeight="1" x14ac:dyDescent="0.3">
      <c r="F321" s="83"/>
      <c r="G321" s="47"/>
    </row>
    <row r="322" spans="6:7" ht="14.25" customHeight="1" x14ac:dyDescent="0.3">
      <c r="F322" s="83"/>
      <c r="G322" s="47"/>
    </row>
    <row r="323" spans="6:7" ht="14.25" customHeight="1" x14ac:dyDescent="0.3">
      <c r="F323" s="83"/>
      <c r="G323" s="47"/>
    </row>
    <row r="324" spans="6:7" ht="14.25" customHeight="1" x14ac:dyDescent="0.3">
      <c r="F324" s="83"/>
      <c r="G324" s="47"/>
    </row>
    <row r="325" spans="6:7" ht="14.25" customHeight="1" x14ac:dyDescent="0.3">
      <c r="F325" s="83"/>
      <c r="G325" s="47"/>
    </row>
    <row r="326" spans="6:7" ht="14.25" customHeight="1" x14ac:dyDescent="0.3">
      <c r="F326" s="83"/>
      <c r="G326" s="47"/>
    </row>
    <row r="327" spans="6:7" ht="14.25" customHeight="1" x14ac:dyDescent="0.3">
      <c r="F327" s="83"/>
      <c r="G327" s="47"/>
    </row>
    <row r="328" spans="6:7" ht="14.25" customHeight="1" x14ac:dyDescent="0.3">
      <c r="F328" s="83"/>
      <c r="G328" s="47"/>
    </row>
    <row r="329" spans="6:7" ht="14.25" customHeight="1" x14ac:dyDescent="0.3">
      <c r="F329" s="83"/>
      <c r="G329" s="47"/>
    </row>
    <row r="330" spans="6:7" ht="14.25" customHeight="1" x14ac:dyDescent="0.3">
      <c r="F330" s="83"/>
      <c r="G330" s="47"/>
    </row>
    <row r="331" spans="6:7" ht="14.25" customHeight="1" x14ac:dyDescent="0.3">
      <c r="F331" s="83"/>
      <c r="G331" s="47"/>
    </row>
    <row r="332" spans="6:7" ht="14.25" customHeight="1" x14ac:dyDescent="0.3">
      <c r="F332" s="83"/>
      <c r="G332" s="47"/>
    </row>
    <row r="333" spans="6:7" ht="14.25" customHeight="1" x14ac:dyDescent="0.3">
      <c r="F333" s="83"/>
      <c r="G333" s="47"/>
    </row>
    <row r="334" spans="6:7" ht="14.25" customHeight="1" x14ac:dyDescent="0.3">
      <c r="F334" s="83"/>
      <c r="G334" s="47"/>
    </row>
    <row r="335" spans="6:7" ht="14.25" customHeight="1" x14ac:dyDescent="0.3">
      <c r="F335" s="83"/>
      <c r="G335" s="47"/>
    </row>
    <row r="336" spans="6:7" ht="14.25" customHeight="1" x14ac:dyDescent="0.3">
      <c r="F336" s="83"/>
      <c r="G336" s="47"/>
    </row>
    <row r="337" spans="6:7" ht="14.25" customHeight="1" x14ac:dyDescent="0.3">
      <c r="F337" s="83"/>
      <c r="G337" s="47"/>
    </row>
    <row r="338" spans="6:7" ht="14.25" customHeight="1" x14ac:dyDescent="0.3">
      <c r="F338" s="83"/>
      <c r="G338" s="47"/>
    </row>
    <row r="339" spans="6:7" ht="14.25" customHeight="1" x14ac:dyDescent="0.3">
      <c r="F339" s="83"/>
      <c r="G339" s="47"/>
    </row>
    <row r="340" spans="6:7" ht="14.25" customHeight="1" x14ac:dyDescent="0.3">
      <c r="F340" s="83"/>
      <c r="G340" s="47"/>
    </row>
    <row r="341" spans="6:7" ht="14.25" customHeight="1" x14ac:dyDescent="0.3">
      <c r="F341" s="83"/>
      <c r="G341" s="47"/>
    </row>
    <row r="342" spans="6:7" ht="14.25" customHeight="1" x14ac:dyDescent="0.3">
      <c r="F342" s="83"/>
      <c r="G342" s="47"/>
    </row>
    <row r="343" spans="6:7" ht="14.25" customHeight="1" x14ac:dyDescent="0.3">
      <c r="F343" s="83"/>
      <c r="G343" s="47"/>
    </row>
    <row r="344" spans="6:7" ht="14.25" customHeight="1" x14ac:dyDescent="0.3">
      <c r="F344" s="83"/>
      <c r="G344" s="47"/>
    </row>
    <row r="345" spans="6:7" ht="14.25" customHeight="1" x14ac:dyDescent="0.3">
      <c r="F345" s="83"/>
      <c r="G345" s="47"/>
    </row>
    <row r="346" spans="6:7" ht="14.25" customHeight="1" x14ac:dyDescent="0.3">
      <c r="F346" s="83"/>
      <c r="G346" s="47"/>
    </row>
    <row r="347" spans="6:7" ht="14.25" customHeight="1" x14ac:dyDescent="0.3">
      <c r="F347" s="83"/>
      <c r="G347" s="47"/>
    </row>
    <row r="348" spans="6:7" ht="14.25" customHeight="1" x14ac:dyDescent="0.3">
      <c r="F348" s="83"/>
      <c r="G348" s="47"/>
    </row>
    <row r="349" spans="6:7" ht="14.25" customHeight="1" x14ac:dyDescent="0.3">
      <c r="F349" s="83"/>
      <c r="G349" s="47"/>
    </row>
    <row r="350" spans="6:7" ht="14.25" customHeight="1" x14ac:dyDescent="0.3">
      <c r="F350" s="83"/>
      <c r="G350" s="47"/>
    </row>
    <row r="351" spans="6:7" ht="14.25" customHeight="1" x14ac:dyDescent="0.3">
      <c r="F351" s="83"/>
      <c r="G351" s="47"/>
    </row>
    <row r="352" spans="6:7" ht="14.25" customHeight="1" x14ac:dyDescent="0.3">
      <c r="F352" s="83"/>
      <c r="G352" s="47"/>
    </row>
    <row r="353" spans="6:7" ht="14.25" customHeight="1" x14ac:dyDescent="0.3">
      <c r="F353" s="83"/>
      <c r="G353" s="47"/>
    </row>
    <row r="354" spans="6:7" ht="14.25" customHeight="1" x14ac:dyDescent="0.3">
      <c r="F354" s="83"/>
      <c r="G354" s="47"/>
    </row>
    <row r="355" spans="6:7" ht="14.25" customHeight="1" x14ac:dyDescent="0.3">
      <c r="F355" s="83"/>
      <c r="G355" s="47"/>
    </row>
    <row r="356" spans="6:7" ht="14.25" customHeight="1" x14ac:dyDescent="0.3">
      <c r="F356" s="83"/>
      <c r="G356" s="47"/>
    </row>
    <row r="357" spans="6:7" ht="14.25" customHeight="1" x14ac:dyDescent="0.3">
      <c r="F357" s="83"/>
      <c r="G357" s="47"/>
    </row>
    <row r="358" spans="6:7" ht="14.25" customHeight="1" x14ac:dyDescent="0.3">
      <c r="F358" s="83"/>
      <c r="G358" s="47"/>
    </row>
    <row r="359" spans="6:7" ht="14.25" customHeight="1" x14ac:dyDescent="0.3">
      <c r="F359" s="83"/>
      <c r="G359" s="47"/>
    </row>
    <row r="360" spans="6:7" ht="14.25" customHeight="1" x14ac:dyDescent="0.3">
      <c r="F360" s="83"/>
      <c r="G360" s="47"/>
    </row>
    <row r="361" spans="6:7" ht="14.25" customHeight="1" x14ac:dyDescent="0.3">
      <c r="F361" s="83"/>
      <c r="G361" s="47"/>
    </row>
    <row r="362" spans="6:7" ht="14.25" customHeight="1" x14ac:dyDescent="0.3">
      <c r="F362" s="83"/>
      <c r="G362" s="47"/>
    </row>
    <row r="363" spans="6:7" ht="14.25" customHeight="1" x14ac:dyDescent="0.3">
      <c r="F363" s="83"/>
      <c r="G363" s="47"/>
    </row>
    <row r="364" spans="6:7" ht="14.25" customHeight="1" x14ac:dyDescent="0.3">
      <c r="F364" s="83"/>
      <c r="G364" s="47"/>
    </row>
    <row r="365" spans="6:7" ht="14.25" customHeight="1" x14ac:dyDescent="0.3">
      <c r="F365" s="83"/>
      <c r="G365" s="47"/>
    </row>
    <row r="366" spans="6:7" ht="14.25" customHeight="1" x14ac:dyDescent="0.3">
      <c r="F366" s="83"/>
      <c r="G366" s="47"/>
    </row>
    <row r="367" spans="6:7" ht="14.25" customHeight="1" x14ac:dyDescent="0.3">
      <c r="F367" s="83"/>
      <c r="G367" s="47"/>
    </row>
    <row r="368" spans="6:7" ht="14.25" customHeight="1" x14ac:dyDescent="0.3">
      <c r="F368" s="83"/>
      <c r="G368" s="47"/>
    </row>
    <row r="369" spans="6:7" ht="14.25" customHeight="1" x14ac:dyDescent="0.3">
      <c r="F369" s="83"/>
      <c r="G369" s="47"/>
    </row>
    <row r="370" spans="6:7" ht="14.25" customHeight="1" x14ac:dyDescent="0.3">
      <c r="F370" s="83"/>
      <c r="G370" s="47"/>
    </row>
    <row r="371" spans="6:7" ht="14.25" customHeight="1" x14ac:dyDescent="0.3">
      <c r="F371" s="83"/>
      <c r="G371" s="47"/>
    </row>
    <row r="372" spans="6:7" ht="14.25" customHeight="1" x14ac:dyDescent="0.3">
      <c r="F372" s="83"/>
      <c r="G372" s="47"/>
    </row>
    <row r="373" spans="6:7" ht="14.25" customHeight="1" x14ac:dyDescent="0.3">
      <c r="F373" s="83"/>
      <c r="G373" s="47"/>
    </row>
    <row r="374" spans="6:7" ht="14.25" customHeight="1" x14ac:dyDescent="0.3">
      <c r="F374" s="83"/>
      <c r="G374" s="47"/>
    </row>
    <row r="375" spans="6:7" ht="14.25" customHeight="1" x14ac:dyDescent="0.3">
      <c r="F375" s="83"/>
      <c r="G375" s="47"/>
    </row>
    <row r="376" spans="6:7" ht="14.25" customHeight="1" x14ac:dyDescent="0.3">
      <c r="F376" s="83"/>
      <c r="G376" s="47"/>
    </row>
    <row r="377" spans="6:7" ht="14.25" customHeight="1" x14ac:dyDescent="0.3">
      <c r="F377" s="83"/>
      <c r="G377" s="47"/>
    </row>
    <row r="378" spans="6:7" ht="14.25" customHeight="1" x14ac:dyDescent="0.3">
      <c r="F378" s="83"/>
      <c r="G378" s="47"/>
    </row>
    <row r="379" spans="6:7" ht="14.25" customHeight="1" x14ac:dyDescent="0.3">
      <c r="F379" s="83"/>
      <c r="G379" s="47"/>
    </row>
    <row r="380" spans="6:7" ht="14.25" customHeight="1" x14ac:dyDescent="0.3">
      <c r="F380" s="83"/>
      <c r="G380" s="47"/>
    </row>
    <row r="381" spans="6:7" ht="14.25" customHeight="1" x14ac:dyDescent="0.3">
      <c r="F381" s="83"/>
      <c r="G381" s="47"/>
    </row>
    <row r="382" spans="6:7" ht="14.25" customHeight="1" x14ac:dyDescent="0.3">
      <c r="F382" s="83"/>
      <c r="G382" s="47"/>
    </row>
    <row r="383" spans="6:7" ht="14.25" customHeight="1" x14ac:dyDescent="0.3">
      <c r="F383" s="83"/>
      <c r="G383" s="47"/>
    </row>
    <row r="384" spans="6:7" ht="14.25" customHeight="1" x14ac:dyDescent="0.3">
      <c r="F384" s="83"/>
      <c r="G384" s="47"/>
    </row>
    <row r="385" spans="6:7" ht="14.25" customHeight="1" x14ac:dyDescent="0.3">
      <c r="F385" s="83"/>
      <c r="G385" s="47"/>
    </row>
    <row r="386" spans="6:7" ht="14.25" customHeight="1" x14ac:dyDescent="0.3">
      <c r="F386" s="83"/>
      <c r="G386" s="47"/>
    </row>
    <row r="387" spans="6:7" ht="14.25" customHeight="1" x14ac:dyDescent="0.3">
      <c r="F387" s="83"/>
      <c r="G387" s="47"/>
    </row>
    <row r="388" spans="6:7" ht="14.25" customHeight="1" x14ac:dyDescent="0.3">
      <c r="F388" s="83"/>
      <c r="G388" s="47"/>
    </row>
    <row r="389" spans="6:7" ht="14.25" customHeight="1" x14ac:dyDescent="0.3">
      <c r="F389" s="83"/>
      <c r="G389" s="47"/>
    </row>
    <row r="390" spans="6:7" ht="14.25" customHeight="1" x14ac:dyDescent="0.3">
      <c r="F390" s="83"/>
      <c r="G390" s="47"/>
    </row>
    <row r="391" spans="6:7" ht="14.25" customHeight="1" x14ac:dyDescent="0.3">
      <c r="F391" s="83"/>
      <c r="G391" s="47"/>
    </row>
    <row r="392" spans="6:7" ht="14.25" customHeight="1" x14ac:dyDescent="0.3">
      <c r="F392" s="83"/>
      <c r="G392" s="47"/>
    </row>
    <row r="393" spans="6:7" ht="14.25" customHeight="1" x14ac:dyDescent="0.3">
      <c r="F393" s="83"/>
      <c r="G393" s="47"/>
    </row>
    <row r="394" spans="6:7" ht="14.25" customHeight="1" x14ac:dyDescent="0.3">
      <c r="F394" s="83"/>
      <c r="G394" s="47"/>
    </row>
    <row r="395" spans="6:7" ht="14.25" customHeight="1" x14ac:dyDescent="0.3">
      <c r="F395" s="83"/>
      <c r="G395" s="47"/>
    </row>
    <row r="396" spans="6:7" ht="14.25" customHeight="1" x14ac:dyDescent="0.3">
      <c r="F396" s="83"/>
      <c r="G396" s="47"/>
    </row>
    <row r="397" spans="6:7" ht="14.25" customHeight="1" x14ac:dyDescent="0.3">
      <c r="F397" s="83"/>
      <c r="G397" s="47"/>
    </row>
    <row r="398" spans="6:7" ht="14.25" customHeight="1" x14ac:dyDescent="0.3">
      <c r="F398" s="83"/>
      <c r="G398" s="47"/>
    </row>
    <row r="399" spans="6:7" ht="14.25" customHeight="1" x14ac:dyDescent="0.3">
      <c r="F399" s="83"/>
      <c r="G399" s="47"/>
    </row>
    <row r="400" spans="6:7" ht="14.25" customHeight="1" x14ac:dyDescent="0.3">
      <c r="F400" s="83"/>
      <c r="G400" s="47"/>
    </row>
    <row r="401" spans="6:7" ht="14.25" customHeight="1" x14ac:dyDescent="0.3">
      <c r="F401" s="83"/>
      <c r="G401" s="47"/>
    </row>
    <row r="402" spans="6:7" ht="14.25" customHeight="1" x14ac:dyDescent="0.3">
      <c r="F402" s="83"/>
      <c r="G402" s="47"/>
    </row>
    <row r="403" spans="6:7" ht="14.25" customHeight="1" x14ac:dyDescent="0.3">
      <c r="F403" s="83"/>
      <c r="G403" s="47"/>
    </row>
    <row r="404" spans="6:7" ht="14.25" customHeight="1" x14ac:dyDescent="0.3">
      <c r="F404" s="83"/>
      <c r="G404" s="47"/>
    </row>
    <row r="405" spans="6:7" ht="14.25" customHeight="1" x14ac:dyDescent="0.3">
      <c r="F405" s="83"/>
      <c r="G405" s="47"/>
    </row>
    <row r="406" spans="6:7" ht="14.25" customHeight="1" x14ac:dyDescent="0.3">
      <c r="F406" s="83"/>
      <c r="G406" s="47"/>
    </row>
    <row r="407" spans="6:7" ht="14.25" customHeight="1" x14ac:dyDescent="0.3">
      <c r="F407" s="83"/>
      <c r="G407" s="47"/>
    </row>
    <row r="408" spans="6:7" ht="14.25" customHeight="1" x14ac:dyDescent="0.3">
      <c r="F408" s="83"/>
      <c r="G408" s="47"/>
    </row>
    <row r="409" spans="6:7" ht="14.25" customHeight="1" x14ac:dyDescent="0.3">
      <c r="F409" s="83"/>
      <c r="G409" s="47"/>
    </row>
    <row r="410" spans="6:7" ht="14.25" customHeight="1" x14ac:dyDescent="0.3">
      <c r="F410" s="83"/>
      <c r="G410" s="47"/>
    </row>
    <row r="411" spans="6:7" ht="14.25" customHeight="1" x14ac:dyDescent="0.3">
      <c r="F411" s="83"/>
      <c r="G411" s="47"/>
    </row>
    <row r="412" spans="6:7" ht="14.25" customHeight="1" x14ac:dyDescent="0.3">
      <c r="F412" s="83"/>
      <c r="G412" s="47"/>
    </row>
    <row r="413" spans="6:7" ht="14.25" customHeight="1" x14ac:dyDescent="0.3">
      <c r="F413" s="83"/>
      <c r="G413" s="47"/>
    </row>
    <row r="414" spans="6:7" ht="14.25" customHeight="1" x14ac:dyDescent="0.3">
      <c r="F414" s="83"/>
      <c r="G414" s="47"/>
    </row>
    <row r="415" spans="6:7" ht="14.25" customHeight="1" x14ac:dyDescent="0.3">
      <c r="F415" s="83"/>
      <c r="G415" s="47"/>
    </row>
    <row r="416" spans="6:7" ht="14.25" customHeight="1" x14ac:dyDescent="0.3">
      <c r="F416" s="83"/>
      <c r="G416" s="47"/>
    </row>
    <row r="417" spans="6:7" ht="14.25" customHeight="1" x14ac:dyDescent="0.3">
      <c r="F417" s="83"/>
      <c r="G417" s="47"/>
    </row>
    <row r="418" spans="6:7" ht="14.25" customHeight="1" x14ac:dyDescent="0.3">
      <c r="F418" s="83"/>
      <c r="G418" s="47"/>
    </row>
    <row r="419" spans="6:7" ht="14.25" customHeight="1" x14ac:dyDescent="0.3">
      <c r="F419" s="83"/>
      <c r="G419" s="47"/>
    </row>
    <row r="420" spans="6:7" ht="14.25" customHeight="1" x14ac:dyDescent="0.3">
      <c r="F420" s="83"/>
      <c r="G420" s="47"/>
    </row>
    <row r="421" spans="6:7" ht="14.25" customHeight="1" x14ac:dyDescent="0.3">
      <c r="F421" s="83"/>
      <c r="G421" s="47"/>
    </row>
    <row r="422" spans="6:7" ht="14.25" customHeight="1" x14ac:dyDescent="0.3">
      <c r="F422" s="83"/>
      <c r="G422" s="47"/>
    </row>
    <row r="423" spans="6:7" ht="14.25" customHeight="1" x14ac:dyDescent="0.3">
      <c r="F423" s="83"/>
      <c r="G423" s="47"/>
    </row>
    <row r="424" spans="6:7" ht="14.25" customHeight="1" x14ac:dyDescent="0.3">
      <c r="F424" s="83"/>
      <c r="G424" s="47"/>
    </row>
    <row r="425" spans="6:7" ht="14.25" customHeight="1" x14ac:dyDescent="0.3">
      <c r="F425" s="83"/>
      <c r="G425" s="47"/>
    </row>
    <row r="426" spans="6:7" ht="14.25" customHeight="1" x14ac:dyDescent="0.3">
      <c r="F426" s="83"/>
      <c r="G426" s="47"/>
    </row>
    <row r="427" spans="6:7" ht="14.25" customHeight="1" x14ac:dyDescent="0.3">
      <c r="F427" s="83"/>
      <c r="G427" s="47"/>
    </row>
    <row r="428" spans="6:7" ht="14.25" customHeight="1" x14ac:dyDescent="0.3">
      <c r="F428" s="83"/>
      <c r="G428" s="47"/>
    </row>
    <row r="429" spans="6:7" ht="14.25" customHeight="1" x14ac:dyDescent="0.3">
      <c r="F429" s="83"/>
      <c r="G429" s="47"/>
    </row>
    <row r="430" spans="6:7" ht="14.25" customHeight="1" x14ac:dyDescent="0.3">
      <c r="F430" s="83"/>
      <c r="G430" s="47"/>
    </row>
    <row r="431" spans="6:7" ht="14.25" customHeight="1" x14ac:dyDescent="0.3">
      <c r="F431" s="83"/>
      <c r="G431" s="47"/>
    </row>
    <row r="432" spans="6:7" ht="14.25" customHeight="1" x14ac:dyDescent="0.3">
      <c r="F432" s="83"/>
      <c r="G432" s="47"/>
    </row>
    <row r="433" spans="6:7" ht="14.25" customHeight="1" x14ac:dyDescent="0.3">
      <c r="F433" s="83"/>
      <c r="G433" s="47"/>
    </row>
    <row r="434" spans="6:7" ht="14.25" customHeight="1" x14ac:dyDescent="0.3">
      <c r="F434" s="83"/>
      <c r="G434" s="47"/>
    </row>
    <row r="435" spans="6:7" ht="14.25" customHeight="1" x14ac:dyDescent="0.3">
      <c r="F435" s="83"/>
      <c r="G435" s="47"/>
    </row>
    <row r="436" spans="6:7" ht="14.25" customHeight="1" x14ac:dyDescent="0.3">
      <c r="F436" s="83"/>
      <c r="G436" s="47"/>
    </row>
    <row r="437" spans="6:7" ht="14.25" customHeight="1" x14ac:dyDescent="0.3">
      <c r="F437" s="83"/>
      <c r="G437" s="47"/>
    </row>
    <row r="438" spans="6:7" ht="14.25" customHeight="1" x14ac:dyDescent="0.3">
      <c r="F438" s="83"/>
      <c r="G438" s="47"/>
    </row>
    <row r="439" spans="6:7" ht="14.25" customHeight="1" x14ac:dyDescent="0.3">
      <c r="F439" s="83"/>
      <c r="G439" s="47"/>
    </row>
    <row r="440" spans="6:7" ht="14.25" customHeight="1" x14ac:dyDescent="0.3">
      <c r="F440" s="83"/>
      <c r="G440" s="47"/>
    </row>
    <row r="441" spans="6:7" ht="14.25" customHeight="1" x14ac:dyDescent="0.3">
      <c r="F441" s="83"/>
      <c r="G441" s="47"/>
    </row>
    <row r="442" spans="6:7" ht="14.25" customHeight="1" x14ac:dyDescent="0.3">
      <c r="F442" s="83"/>
      <c r="G442" s="47"/>
    </row>
    <row r="443" spans="6:7" ht="14.25" customHeight="1" x14ac:dyDescent="0.3">
      <c r="F443" s="83"/>
      <c r="G443" s="47"/>
    </row>
    <row r="444" spans="6:7" ht="14.25" customHeight="1" x14ac:dyDescent="0.3">
      <c r="F444" s="83"/>
      <c r="G444" s="47"/>
    </row>
    <row r="445" spans="6:7" ht="14.25" customHeight="1" x14ac:dyDescent="0.3">
      <c r="F445" s="83"/>
      <c r="G445" s="47"/>
    </row>
    <row r="446" spans="6:7" ht="14.25" customHeight="1" x14ac:dyDescent="0.3">
      <c r="F446" s="83"/>
      <c r="G446" s="47"/>
    </row>
    <row r="447" spans="6:7" ht="14.25" customHeight="1" x14ac:dyDescent="0.3">
      <c r="F447" s="83"/>
      <c r="G447" s="47"/>
    </row>
    <row r="448" spans="6:7" ht="14.25" customHeight="1" x14ac:dyDescent="0.3">
      <c r="F448" s="83"/>
      <c r="G448" s="47"/>
    </row>
    <row r="449" spans="6:7" ht="14.25" customHeight="1" x14ac:dyDescent="0.3">
      <c r="F449" s="83"/>
      <c r="G449" s="47"/>
    </row>
    <row r="450" spans="6:7" ht="14.25" customHeight="1" x14ac:dyDescent="0.3">
      <c r="F450" s="83"/>
      <c r="G450" s="47"/>
    </row>
    <row r="451" spans="6:7" ht="14.25" customHeight="1" x14ac:dyDescent="0.3">
      <c r="F451" s="83"/>
      <c r="G451" s="47"/>
    </row>
    <row r="452" spans="6:7" ht="14.25" customHeight="1" x14ac:dyDescent="0.3">
      <c r="F452" s="83"/>
      <c r="G452" s="47"/>
    </row>
    <row r="453" spans="6:7" ht="14.25" customHeight="1" x14ac:dyDescent="0.3">
      <c r="F453" s="83"/>
      <c r="G453" s="47"/>
    </row>
    <row r="454" spans="6:7" ht="14.25" customHeight="1" x14ac:dyDescent="0.3">
      <c r="F454" s="83"/>
      <c r="G454" s="47"/>
    </row>
    <row r="455" spans="6:7" ht="14.25" customHeight="1" x14ac:dyDescent="0.3">
      <c r="F455" s="83"/>
      <c r="G455" s="47"/>
    </row>
    <row r="456" spans="6:7" ht="14.25" customHeight="1" x14ac:dyDescent="0.3">
      <c r="F456" s="83"/>
      <c r="G456" s="47"/>
    </row>
    <row r="457" spans="6:7" ht="14.25" customHeight="1" x14ac:dyDescent="0.3">
      <c r="F457" s="83"/>
      <c r="G457" s="47"/>
    </row>
    <row r="458" spans="6:7" ht="14.25" customHeight="1" x14ac:dyDescent="0.3">
      <c r="F458" s="83"/>
      <c r="G458" s="47"/>
    </row>
    <row r="459" spans="6:7" ht="14.25" customHeight="1" x14ac:dyDescent="0.3">
      <c r="F459" s="83"/>
      <c r="G459" s="47"/>
    </row>
    <row r="460" spans="6:7" ht="14.25" customHeight="1" x14ac:dyDescent="0.3">
      <c r="F460" s="83"/>
      <c r="G460" s="47"/>
    </row>
    <row r="461" spans="6:7" ht="14.25" customHeight="1" x14ac:dyDescent="0.3">
      <c r="F461" s="83"/>
      <c r="G461" s="47"/>
    </row>
    <row r="462" spans="6:7" ht="14.25" customHeight="1" x14ac:dyDescent="0.3">
      <c r="F462" s="83"/>
      <c r="G462" s="47"/>
    </row>
    <row r="463" spans="6:7" ht="14.25" customHeight="1" x14ac:dyDescent="0.3">
      <c r="F463" s="83"/>
      <c r="G463" s="47"/>
    </row>
    <row r="464" spans="6:7" ht="14.25" customHeight="1" x14ac:dyDescent="0.3">
      <c r="F464" s="83"/>
      <c r="G464" s="47"/>
    </row>
    <row r="465" spans="6:7" ht="14.25" customHeight="1" x14ac:dyDescent="0.3">
      <c r="F465" s="83"/>
      <c r="G465" s="47"/>
    </row>
    <row r="466" spans="6:7" ht="14.25" customHeight="1" x14ac:dyDescent="0.3">
      <c r="F466" s="83"/>
      <c r="G466" s="47"/>
    </row>
    <row r="467" spans="6:7" ht="14.25" customHeight="1" x14ac:dyDescent="0.3">
      <c r="F467" s="83"/>
      <c r="G467" s="47"/>
    </row>
    <row r="468" spans="6:7" ht="14.25" customHeight="1" x14ac:dyDescent="0.3">
      <c r="F468" s="83"/>
      <c r="G468" s="47"/>
    </row>
    <row r="469" spans="6:7" ht="14.25" customHeight="1" x14ac:dyDescent="0.3">
      <c r="F469" s="83"/>
      <c r="G469" s="47"/>
    </row>
    <row r="470" spans="6:7" ht="14.25" customHeight="1" x14ac:dyDescent="0.3">
      <c r="F470" s="83"/>
      <c r="G470" s="47"/>
    </row>
    <row r="471" spans="6:7" ht="14.25" customHeight="1" x14ac:dyDescent="0.3">
      <c r="F471" s="83"/>
      <c r="G471" s="47"/>
    </row>
    <row r="472" spans="6:7" ht="14.25" customHeight="1" x14ac:dyDescent="0.3">
      <c r="F472" s="83"/>
      <c r="G472" s="47"/>
    </row>
    <row r="473" spans="6:7" ht="14.25" customHeight="1" x14ac:dyDescent="0.3">
      <c r="F473" s="83"/>
      <c r="G473" s="47"/>
    </row>
    <row r="474" spans="6:7" ht="14.25" customHeight="1" x14ac:dyDescent="0.3">
      <c r="F474" s="83"/>
      <c r="G474" s="47"/>
    </row>
    <row r="475" spans="6:7" ht="14.25" customHeight="1" x14ac:dyDescent="0.3">
      <c r="F475" s="83"/>
      <c r="G475" s="47"/>
    </row>
    <row r="476" spans="6:7" ht="14.25" customHeight="1" x14ac:dyDescent="0.3">
      <c r="F476" s="83"/>
      <c r="G476" s="47"/>
    </row>
    <row r="477" spans="6:7" ht="14.25" customHeight="1" x14ac:dyDescent="0.3">
      <c r="F477" s="83"/>
      <c r="G477" s="47"/>
    </row>
    <row r="478" spans="6:7" ht="14.25" customHeight="1" x14ac:dyDescent="0.3">
      <c r="F478" s="83"/>
      <c r="G478" s="47"/>
    </row>
    <row r="479" spans="6:7" ht="14.25" customHeight="1" x14ac:dyDescent="0.3">
      <c r="F479" s="83"/>
      <c r="G479" s="47"/>
    </row>
    <row r="480" spans="6:7" ht="14.25" customHeight="1" x14ac:dyDescent="0.3">
      <c r="F480" s="83"/>
      <c r="G480" s="47"/>
    </row>
    <row r="481" spans="6:7" ht="14.25" customHeight="1" x14ac:dyDescent="0.3">
      <c r="F481" s="83"/>
      <c r="G481" s="47"/>
    </row>
    <row r="482" spans="6:7" ht="14.25" customHeight="1" x14ac:dyDescent="0.3">
      <c r="F482" s="83"/>
      <c r="G482" s="47"/>
    </row>
    <row r="483" spans="6:7" ht="14.25" customHeight="1" x14ac:dyDescent="0.3">
      <c r="F483" s="83"/>
      <c r="G483" s="47"/>
    </row>
    <row r="484" spans="6:7" ht="14.25" customHeight="1" x14ac:dyDescent="0.3">
      <c r="F484" s="83"/>
      <c r="G484" s="47"/>
    </row>
    <row r="485" spans="6:7" ht="14.25" customHeight="1" x14ac:dyDescent="0.3">
      <c r="F485" s="83"/>
      <c r="G485" s="47"/>
    </row>
    <row r="486" spans="6:7" ht="14.25" customHeight="1" x14ac:dyDescent="0.3">
      <c r="F486" s="83"/>
      <c r="G486" s="47"/>
    </row>
    <row r="487" spans="6:7" ht="14.25" customHeight="1" x14ac:dyDescent="0.3">
      <c r="F487" s="83"/>
      <c r="G487" s="47"/>
    </row>
    <row r="488" spans="6:7" ht="14.25" customHeight="1" x14ac:dyDescent="0.3">
      <c r="F488" s="83"/>
      <c r="G488" s="47"/>
    </row>
    <row r="489" spans="6:7" ht="14.25" customHeight="1" x14ac:dyDescent="0.3">
      <c r="F489" s="83"/>
      <c r="G489" s="47"/>
    </row>
    <row r="490" spans="6:7" ht="14.25" customHeight="1" x14ac:dyDescent="0.3">
      <c r="F490" s="83"/>
      <c r="G490" s="47"/>
    </row>
    <row r="491" spans="6:7" ht="14.25" customHeight="1" x14ac:dyDescent="0.3">
      <c r="F491" s="83"/>
      <c r="G491" s="47"/>
    </row>
    <row r="492" spans="6:7" ht="14.25" customHeight="1" x14ac:dyDescent="0.3">
      <c r="F492" s="83"/>
      <c r="G492" s="47"/>
    </row>
    <row r="493" spans="6:7" ht="14.25" customHeight="1" x14ac:dyDescent="0.3">
      <c r="F493" s="83"/>
      <c r="G493" s="47"/>
    </row>
    <row r="494" spans="6:7" ht="14.25" customHeight="1" x14ac:dyDescent="0.3">
      <c r="F494" s="83"/>
      <c r="G494" s="47"/>
    </row>
    <row r="495" spans="6:7" ht="14.25" customHeight="1" x14ac:dyDescent="0.3">
      <c r="F495" s="83"/>
      <c r="G495" s="47"/>
    </row>
    <row r="496" spans="6:7" ht="14.25" customHeight="1" x14ac:dyDescent="0.3">
      <c r="F496" s="83"/>
      <c r="G496" s="47"/>
    </row>
    <row r="497" spans="6:7" ht="14.25" customHeight="1" x14ac:dyDescent="0.3">
      <c r="F497" s="83"/>
      <c r="G497" s="47"/>
    </row>
    <row r="498" spans="6:7" ht="14.25" customHeight="1" x14ac:dyDescent="0.3">
      <c r="F498" s="83"/>
      <c r="G498" s="47"/>
    </row>
    <row r="499" spans="6:7" ht="14.25" customHeight="1" x14ac:dyDescent="0.3">
      <c r="F499" s="83"/>
      <c r="G499" s="47"/>
    </row>
    <row r="500" spans="6:7" ht="14.25" customHeight="1" x14ac:dyDescent="0.3">
      <c r="F500" s="83"/>
      <c r="G500" s="47"/>
    </row>
    <row r="501" spans="6:7" ht="14.25" customHeight="1" x14ac:dyDescent="0.3">
      <c r="F501" s="83"/>
      <c r="G501" s="47"/>
    </row>
    <row r="502" spans="6:7" ht="14.25" customHeight="1" x14ac:dyDescent="0.3">
      <c r="F502" s="83"/>
      <c r="G502" s="47"/>
    </row>
    <row r="503" spans="6:7" ht="14.25" customHeight="1" x14ac:dyDescent="0.3">
      <c r="F503" s="83"/>
      <c r="G503" s="47"/>
    </row>
    <row r="504" spans="6:7" ht="14.25" customHeight="1" x14ac:dyDescent="0.3">
      <c r="F504" s="83"/>
      <c r="G504" s="47"/>
    </row>
    <row r="505" spans="6:7" ht="14.25" customHeight="1" x14ac:dyDescent="0.3">
      <c r="F505" s="83"/>
      <c r="G505" s="47"/>
    </row>
    <row r="506" spans="6:7" ht="14.25" customHeight="1" x14ac:dyDescent="0.3">
      <c r="F506" s="83"/>
      <c r="G506" s="47"/>
    </row>
    <row r="507" spans="6:7" ht="14.25" customHeight="1" x14ac:dyDescent="0.3">
      <c r="F507" s="83"/>
      <c r="G507" s="47"/>
    </row>
    <row r="508" spans="6:7" ht="14.25" customHeight="1" x14ac:dyDescent="0.3">
      <c r="F508" s="83"/>
      <c r="G508" s="47"/>
    </row>
    <row r="509" spans="6:7" ht="14.25" customHeight="1" x14ac:dyDescent="0.3">
      <c r="F509" s="83"/>
      <c r="G509" s="47"/>
    </row>
    <row r="510" spans="6:7" ht="14.25" customHeight="1" x14ac:dyDescent="0.3">
      <c r="F510" s="83"/>
      <c r="G510" s="47"/>
    </row>
    <row r="511" spans="6:7" ht="14.25" customHeight="1" x14ac:dyDescent="0.3">
      <c r="F511" s="83"/>
      <c r="G511" s="47"/>
    </row>
    <row r="512" spans="6:7" ht="14.25" customHeight="1" x14ac:dyDescent="0.3">
      <c r="F512" s="83"/>
      <c r="G512" s="47"/>
    </row>
    <row r="513" spans="6:7" ht="14.25" customHeight="1" x14ac:dyDescent="0.3">
      <c r="F513" s="83"/>
      <c r="G513" s="47"/>
    </row>
    <row r="514" spans="6:7" ht="14.25" customHeight="1" x14ac:dyDescent="0.3">
      <c r="F514" s="83"/>
      <c r="G514" s="47"/>
    </row>
    <row r="515" spans="6:7" ht="14.25" customHeight="1" x14ac:dyDescent="0.3">
      <c r="F515" s="83"/>
      <c r="G515" s="47"/>
    </row>
    <row r="516" spans="6:7" ht="14.25" customHeight="1" x14ac:dyDescent="0.3">
      <c r="F516" s="83"/>
      <c r="G516" s="47"/>
    </row>
    <row r="517" spans="6:7" ht="14.25" customHeight="1" x14ac:dyDescent="0.3">
      <c r="F517" s="83"/>
      <c r="G517" s="47"/>
    </row>
    <row r="518" spans="6:7" ht="14.25" customHeight="1" x14ac:dyDescent="0.3">
      <c r="F518" s="83"/>
      <c r="G518" s="47"/>
    </row>
    <row r="519" spans="6:7" ht="14.25" customHeight="1" x14ac:dyDescent="0.3">
      <c r="F519" s="83"/>
      <c r="G519" s="47"/>
    </row>
    <row r="520" spans="6:7" ht="14.25" customHeight="1" x14ac:dyDescent="0.3">
      <c r="F520" s="83"/>
      <c r="G520" s="47"/>
    </row>
    <row r="521" spans="6:7" ht="14.25" customHeight="1" x14ac:dyDescent="0.3">
      <c r="F521" s="83"/>
      <c r="G521" s="47"/>
    </row>
    <row r="522" spans="6:7" ht="14.25" customHeight="1" x14ac:dyDescent="0.3">
      <c r="F522" s="83"/>
      <c r="G522" s="47"/>
    </row>
    <row r="523" spans="6:7" ht="14.25" customHeight="1" x14ac:dyDescent="0.3">
      <c r="F523" s="83"/>
      <c r="G523" s="47"/>
    </row>
    <row r="524" spans="6:7" ht="14.25" customHeight="1" x14ac:dyDescent="0.3">
      <c r="F524" s="83"/>
      <c r="G524" s="47"/>
    </row>
    <row r="525" spans="6:7" ht="14.25" customHeight="1" x14ac:dyDescent="0.3">
      <c r="F525" s="83"/>
      <c r="G525" s="47"/>
    </row>
    <row r="526" spans="6:7" ht="14.25" customHeight="1" x14ac:dyDescent="0.3">
      <c r="F526" s="83"/>
      <c r="G526" s="47"/>
    </row>
    <row r="527" spans="6:7" ht="14.25" customHeight="1" x14ac:dyDescent="0.3">
      <c r="F527" s="83"/>
      <c r="G527" s="47"/>
    </row>
    <row r="528" spans="6:7" ht="14.25" customHeight="1" x14ac:dyDescent="0.3">
      <c r="F528" s="83"/>
      <c r="G528" s="47"/>
    </row>
    <row r="529" spans="6:7" ht="14.25" customHeight="1" x14ac:dyDescent="0.3">
      <c r="F529" s="83"/>
      <c r="G529" s="47"/>
    </row>
    <row r="530" spans="6:7" ht="14.25" customHeight="1" x14ac:dyDescent="0.3">
      <c r="F530" s="83"/>
      <c r="G530" s="47"/>
    </row>
    <row r="531" spans="6:7" ht="14.25" customHeight="1" x14ac:dyDescent="0.3">
      <c r="F531" s="83"/>
      <c r="G531" s="47"/>
    </row>
    <row r="532" spans="6:7" ht="14.25" customHeight="1" x14ac:dyDescent="0.3">
      <c r="F532" s="83"/>
      <c r="G532" s="47"/>
    </row>
    <row r="533" spans="6:7" ht="14.25" customHeight="1" x14ac:dyDescent="0.3">
      <c r="F533" s="83"/>
      <c r="G533" s="47"/>
    </row>
    <row r="534" spans="6:7" ht="14.25" customHeight="1" x14ac:dyDescent="0.3">
      <c r="F534" s="83"/>
      <c r="G534" s="47"/>
    </row>
    <row r="535" spans="6:7" ht="14.25" customHeight="1" x14ac:dyDescent="0.3">
      <c r="F535" s="83"/>
      <c r="G535" s="47"/>
    </row>
    <row r="536" spans="6:7" ht="14.25" customHeight="1" x14ac:dyDescent="0.3">
      <c r="F536" s="83"/>
      <c r="G536" s="47"/>
    </row>
    <row r="537" spans="6:7" ht="14.25" customHeight="1" x14ac:dyDescent="0.3">
      <c r="F537" s="83"/>
      <c r="G537" s="47"/>
    </row>
    <row r="538" spans="6:7" ht="14.25" customHeight="1" x14ac:dyDescent="0.3">
      <c r="F538" s="83"/>
      <c r="G538" s="47"/>
    </row>
    <row r="539" spans="6:7" ht="14.25" customHeight="1" x14ac:dyDescent="0.3">
      <c r="F539" s="83"/>
      <c r="G539" s="47"/>
    </row>
    <row r="540" spans="6:7" ht="14.25" customHeight="1" x14ac:dyDescent="0.3">
      <c r="F540" s="83"/>
      <c r="G540" s="47"/>
    </row>
    <row r="541" spans="6:7" ht="14.25" customHeight="1" x14ac:dyDescent="0.3">
      <c r="F541" s="83"/>
      <c r="G541" s="47"/>
    </row>
    <row r="542" spans="6:7" ht="14.25" customHeight="1" x14ac:dyDescent="0.3">
      <c r="F542" s="83"/>
      <c r="G542" s="47"/>
    </row>
    <row r="543" spans="6:7" ht="14.25" customHeight="1" x14ac:dyDescent="0.3">
      <c r="F543" s="83"/>
      <c r="G543" s="47"/>
    </row>
    <row r="544" spans="6:7" ht="14.25" customHeight="1" x14ac:dyDescent="0.3">
      <c r="F544" s="83"/>
      <c r="G544" s="47"/>
    </row>
    <row r="545" spans="6:7" ht="14.25" customHeight="1" x14ac:dyDescent="0.3">
      <c r="F545" s="83"/>
      <c r="G545" s="47"/>
    </row>
    <row r="546" spans="6:7" ht="14.25" customHeight="1" x14ac:dyDescent="0.3">
      <c r="F546" s="83"/>
      <c r="G546" s="47"/>
    </row>
    <row r="547" spans="6:7" ht="14.25" customHeight="1" x14ac:dyDescent="0.3">
      <c r="F547" s="83"/>
      <c r="G547" s="47"/>
    </row>
    <row r="548" spans="6:7" ht="14.25" customHeight="1" x14ac:dyDescent="0.3">
      <c r="F548" s="83"/>
      <c r="G548" s="47"/>
    </row>
    <row r="549" spans="6:7" ht="14.25" customHeight="1" x14ac:dyDescent="0.3">
      <c r="F549" s="83"/>
      <c r="G549" s="47"/>
    </row>
    <row r="550" spans="6:7" ht="14.25" customHeight="1" x14ac:dyDescent="0.3">
      <c r="F550" s="83"/>
      <c r="G550" s="47"/>
    </row>
    <row r="551" spans="6:7" ht="14.25" customHeight="1" x14ac:dyDescent="0.3">
      <c r="F551" s="83"/>
      <c r="G551" s="47"/>
    </row>
    <row r="552" spans="6:7" ht="14.25" customHeight="1" x14ac:dyDescent="0.3">
      <c r="F552" s="83"/>
      <c r="G552" s="47"/>
    </row>
    <row r="553" spans="6:7" ht="14.25" customHeight="1" x14ac:dyDescent="0.3">
      <c r="F553" s="83"/>
      <c r="G553" s="47"/>
    </row>
    <row r="554" spans="6:7" ht="14.25" customHeight="1" x14ac:dyDescent="0.3">
      <c r="F554" s="83"/>
      <c r="G554" s="47"/>
    </row>
    <row r="555" spans="6:7" ht="14.25" customHeight="1" x14ac:dyDescent="0.3">
      <c r="F555" s="83"/>
      <c r="G555" s="47"/>
    </row>
    <row r="556" spans="6:7" ht="14.25" customHeight="1" x14ac:dyDescent="0.3">
      <c r="F556" s="83"/>
      <c r="G556" s="47"/>
    </row>
    <row r="557" spans="6:7" ht="14.25" customHeight="1" x14ac:dyDescent="0.3">
      <c r="F557" s="83"/>
      <c r="G557" s="47"/>
    </row>
    <row r="558" spans="6:7" ht="14.25" customHeight="1" x14ac:dyDescent="0.3">
      <c r="F558" s="83"/>
      <c r="G558" s="47"/>
    </row>
    <row r="559" spans="6:7" ht="14.25" customHeight="1" x14ac:dyDescent="0.3">
      <c r="F559" s="83"/>
      <c r="G559" s="47"/>
    </row>
    <row r="560" spans="6:7" ht="14.25" customHeight="1" x14ac:dyDescent="0.3">
      <c r="F560" s="83"/>
      <c r="G560" s="47"/>
    </row>
    <row r="561" spans="6:7" ht="14.25" customHeight="1" x14ac:dyDescent="0.3">
      <c r="F561" s="83"/>
      <c r="G561" s="47"/>
    </row>
    <row r="562" spans="6:7" ht="14.25" customHeight="1" x14ac:dyDescent="0.3">
      <c r="F562" s="83"/>
      <c r="G562" s="47"/>
    </row>
    <row r="563" spans="6:7" ht="14.25" customHeight="1" x14ac:dyDescent="0.3">
      <c r="F563" s="83"/>
      <c r="G563" s="47"/>
    </row>
    <row r="564" spans="6:7" ht="14.25" customHeight="1" x14ac:dyDescent="0.3">
      <c r="F564" s="83"/>
      <c r="G564" s="47"/>
    </row>
    <row r="565" spans="6:7" ht="14.25" customHeight="1" x14ac:dyDescent="0.3">
      <c r="F565" s="83"/>
      <c r="G565" s="47"/>
    </row>
    <row r="566" spans="6:7" ht="14.25" customHeight="1" x14ac:dyDescent="0.3">
      <c r="F566" s="83"/>
      <c r="G566" s="47"/>
    </row>
    <row r="567" spans="6:7" ht="14.25" customHeight="1" x14ac:dyDescent="0.3">
      <c r="F567" s="83"/>
      <c r="G567" s="47"/>
    </row>
    <row r="568" spans="6:7" ht="14.25" customHeight="1" x14ac:dyDescent="0.3">
      <c r="F568" s="83"/>
      <c r="G568" s="47"/>
    </row>
    <row r="569" spans="6:7" ht="14.25" customHeight="1" x14ac:dyDescent="0.3">
      <c r="F569" s="83"/>
      <c r="G569" s="47"/>
    </row>
    <row r="570" spans="6:7" ht="14.25" customHeight="1" x14ac:dyDescent="0.3">
      <c r="F570" s="83"/>
      <c r="G570" s="47"/>
    </row>
    <row r="571" spans="6:7" ht="14.25" customHeight="1" x14ac:dyDescent="0.3">
      <c r="F571" s="83"/>
      <c r="G571" s="47"/>
    </row>
    <row r="572" spans="6:7" ht="14.25" customHeight="1" x14ac:dyDescent="0.3">
      <c r="F572" s="83"/>
      <c r="G572" s="47"/>
    </row>
    <row r="573" spans="6:7" ht="14.25" customHeight="1" x14ac:dyDescent="0.3">
      <c r="F573" s="83"/>
      <c r="G573" s="47"/>
    </row>
    <row r="574" spans="6:7" ht="14.25" customHeight="1" x14ac:dyDescent="0.3">
      <c r="F574" s="83"/>
      <c r="G574" s="47"/>
    </row>
    <row r="575" spans="6:7" ht="14.25" customHeight="1" x14ac:dyDescent="0.3">
      <c r="F575" s="83"/>
      <c r="G575" s="47"/>
    </row>
    <row r="576" spans="6:7" ht="14.25" customHeight="1" x14ac:dyDescent="0.3">
      <c r="F576" s="83"/>
      <c r="G576" s="47"/>
    </row>
    <row r="577" spans="6:7" ht="14.25" customHeight="1" x14ac:dyDescent="0.3">
      <c r="F577" s="83"/>
      <c r="G577" s="47"/>
    </row>
    <row r="578" spans="6:7" ht="14.25" customHeight="1" x14ac:dyDescent="0.3">
      <c r="F578" s="83"/>
      <c r="G578" s="47"/>
    </row>
    <row r="579" spans="6:7" ht="14.25" customHeight="1" x14ac:dyDescent="0.3">
      <c r="F579" s="83"/>
      <c r="G579" s="47"/>
    </row>
    <row r="580" spans="6:7" ht="14.25" customHeight="1" x14ac:dyDescent="0.3">
      <c r="F580" s="83"/>
      <c r="G580" s="47"/>
    </row>
    <row r="581" spans="6:7" ht="14.25" customHeight="1" x14ac:dyDescent="0.3">
      <c r="F581" s="83"/>
      <c r="G581" s="47"/>
    </row>
    <row r="582" spans="6:7" ht="14.25" customHeight="1" x14ac:dyDescent="0.3">
      <c r="F582" s="83"/>
      <c r="G582" s="47"/>
    </row>
    <row r="583" spans="6:7" ht="14.25" customHeight="1" x14ac:dyDescent="0.3">
      <c r="F583" s="83"/>
      <c r="G583" s="47"/>
    </row>
    <row r="584" spans="6:7" ht="14.25" customHeight="1" x14ac:dyDescent="0.3">
      <c r="F584" s="83"/>
      <c r="G584" s="47"/>
    </row>
    <row r="585" spans="6:7" ht="14.25" customHeight="1" x14ac:dyDescent="0.3">
      <c r="F585" s="83"/>
      <c r="G585" s="47"/>
    </row>
    <row r="586" spans="6:7" ht="14.25" customHeight="1" x14ac:dyDescent="0.3">
      <c r="F586" s="83"/>
      <c r="G586" s="47"/>
    </row>
    <row r="587" spans="6:7" ht="14.25" customHeight="1" x14ac:dyDescent="0.3">
      <c r="F587" s="83"/>
      <c r="G587" s="47"/>
    </row>
    <row r="588" spans="6:7" ht="14.25" customHeight="1" x14ac:dyDescent="0.3">
      <c r="F588" s="83"/>
      <c r="G588" s="47"/>
    </row>
    <row r="589" spans="6:7" ht="14.25" customHeight="1" x14ac:dyDescent="0.3">
      <c r="F589" s="83"/>
      <c r="G589" s="47"/>
    </row>
    <row r="590" spans="6:7" ht="14.25" customHeight="1" x14ac:dyDescent="0.3">
      <c r="F590" s="83"/>
      <c r="G590" s="47"/>
    </row>
    <row r="591" spans="6:7" ht="14.25" customHeight="1" x14ac:dyDescent="0.3">
      <c r="F591" s="83"/>
      <c r="G591" s="47"/>
    </row>
    <row r="592" spans="6:7" ht="14.25" customHeight="1" x14ac:dyDescent="0.3">
      <c r="F592" s="83"/>
      <c r="G592" s="47"/>
    </row>
    <row r="593" spans="6:7" ht="14.25" customHeight="1" x14ac:dyDescent="0.3">
      <c r="F593" s="83"/>
      <c r="G593" s="47"/>
    </row>
    <row r="594" spans="6:7" ht="14.25" customHeight="1" x14ac:dyDescent="0.3">
      <c r="F594" s="83"/>
      <c r="G594" s="47"/>
    </row>
    <row r="595" spans="6:7" ht="14.25" customHeight="1" x14ac:dyDescent="0.3">
      <c r="F595" s="83"/>
      <c r="G595" s="47"/>
    </row>
    <row r="596" spans="6:7" ht="14.25" customHeight="1" x14ac:dyDescent="0.3">
      <c r="F596" s="83"/>
      <c r="G596" s="47"/>
    </row>
    <row r="597" spans="6:7" ht="14.25" customHeight="1" x14ac:dyDescent="0.3">
      <c r="F597" s="83"/>
      <c r="G597" s="47"/>
    </row>
    <row r="598" spans="6:7" ht="14.25" customHeight="1" x14ac:dyDescent="0.3">
      <c r="F598" s="83"/>
      <c r="G598" s="47"/>
    </row>
    <row r="599" spans="6:7" ht="14.25" customHeight="1" x14ac:dyDescent="0.3">
      <c r="F599" s="83"/>
      <c r="G599" s="47"/>
    </row>
    <row r="600" spans="6:7" ht="14.25" customHeight="1" x14ac:dyDescent="0.3">
      <c r="F600" s="83"/>
      <c r="G600" s="47"/>
    </row>
    <row r="601" spans="6:7" ht="14.25" customHeight="1" x14ac:dyDescent="0.3">
      <c r="F601" s="83"/>
      <c r="G601" s="47"/>
    </row>
    <row r="602" spans="6:7" ht="14.25" customHeight="1" x14ac:dyDescent="0.3">
      <c r="F602" s="83"/>
      <c r="G602" s="47"/>
    </row>
    <row r="603" spans="6:7" ht="14.25" customHeight="1" x14ac:dyDescent="0.3">
      <c r="F603" s="83"/>
      <c r="G603" s="47"/>
    </row>
    <row r="604" spans="6:7" ht="14.25" customHeight="1" x14ac:dyDescent="0.3">
      <c r="F604" s="83"/>
      <c r="G604" s="47"/>
    </row>
    <row r="605" spans="6:7" ht="14.25" customHeight="1" x14ac:dyDescent="0.3">
      <c r="F605" s="83"/>
      <c r="G605" s="47"/>
    </row>
    <row r="606" spans="6:7" ht="14.25" customHeight="1" x14ac:dyDescent="0.3">
      <c r="F606" s="83"/>
      <c r="G606" s="47"/>
    </row>
    <row r="607" spans="6:7" ht="14.25" customHeight="1" x14ac:dyDescent="0.3">
      <c r="F607" s="83"/>
      <c r="G607" s="47"/>
    </row>
    <row r="608" spans="6:7" ht="14.25" customHeight="1" x14ac:dyDescent="0.3">
      <c r="F608" s="83"/>
      <c r="G608" s="47"/>
    </row>
    <row r="609" spans="6:7" ht="14.25" customHeight="1" x14ac:dyDescent="0.3">
      <c r="F609" s="83"/>
      <c r="G609" s="47"/>
    </row>
    <row r="610" spans="6:7" ht="14.25" customHeight="1" x14ac:dyDescent="0.3">
      <c r="F610" s="83"/>
      <c r="G610" s="47"/>
    </row>
    <row r="611" spans="6:7" ht="14.25" customHeight="1" x14ac:dyDescent="0.3">
      <c r="F611" s="83"/>
      <c r="G611" s="47"/>
    </row>
    <row r="612" spans="6:7" ht="14.25" customHeight="1" x14ac:dyDescent="0.3">
      <c r="F612" s="83"/>
      <c r="G612" s="47"/>
    </row>
    <row r="613" spans="6:7" ht="14.25" customHeight="1" x14ac:dyDescent="0.3">
      <c r="F613" s="83"/>
      <c r="G613" s="47"/>
    </row>
    <row r="614" spans="6:7" ht="14.25" customHeight="1" x14ac:dyDescent="0.3">
      <c r="F614" s="83"/>
      <c r="G614" s="47"/>
    </row>
    <row r="615" spans="6:7" ht="14.25" customHeight="1" x14ac:dyDescent="0.3">
      <c r="F615" s="83"/>
      <c r="G615" s="47"/>
    </row>
    <row r="616" spans="6:7" ht="14.25" customHeight="1" x14ac:dyDescent="0.3">
      <c r="F616" s="83"/>
      <c r="G616" s="47"/>
    </row>
    <row r="617" spans="6:7" ht="14.25" customHeight="1" x14ac:dyDescent="0.3">
      <c r="F617" s="83"/>
      <c r="G617" s="47"/>
    </row>
    <row r="618" spans="6:7" ht="14.25" customHeight="1" x14ac:dyDescent="0.3">
      <c r="F618" s="83"/>
      <c r="G618" s="47"/>
    </row>
    <row r="619" spans="6:7" ht="14.25" customHeight="1" x14ac:dyDescent="0.3">
      <c r="F619" s="83"/>
      <c r="G619" s="47"/>
    </row>
    <row r="620" spans="6:7" ht="14.25" customHeight="1" x14ac:dyDescent="0.3">
      <c r="F620" s="83"/>
      <c r="G620" s="47"/>
    </row>
    <row r="621" spans="6:7" ht="14.25" customHeight="1" x14ac:dyDescent="0.3">
      <c r="F621" s="83"/>
      <c r="G621" s="47"/>
    </row>
    <row r="622" spans="6:7" ht="14.25" customHeight="1" x14ac:dyDescent="0.3">
      <c r="F622" s="83"/>
      <c r="G622" s="47"/>
    </row>
    <row r="623" spans="6:7" ht="14.25" customHeight="1" x14ac:dyDescent="0.3">
      <c r="F623" s="83"/>
      <c r="G623" s="47"/>
    </row>
    <row r="624" spans="6:7" ht="14.25" customHeight="1" x14ac:dyDescent="0.3">
      <c r="F624" s="83"/>
      <c r="G624" s="47"/>
    </row>
    <row r="625" spans="6:7" ht="14.25" customHeight="1" x14ac:dyDescent="0.3">
      <c r="F625" s="83"/>
      <c r="G625" s="47"/>
    </row>
    <row r="626" spans="6:7" ht="14.25" customHeight="1" x14ac:dyDescent="0.3">
      <c r="F626" s="83"/>
      <c r="G626" s="47"/>
    </row>
    <row r="627" spans="6:7" ht="14.25" customHeight="1" x14ac:dyDescent="0.3">
      <c r="F627" s="83"/>
      <c r="G627" s="47"/>
    </row>
    <row r="628" spans="6:7" ht="14.25" customHeight="1" x14ac:dyDescent="0.3">
      <c r="F628" s="83"/>
      <c r="G628" s="47"/>
    </row>
    <row r="629" spans="6:7" ht="14.25" customHeight="1" x14ac:dyDescent="0.3">
      <c r="F629" s="83"/>
      <c r="G629" s="47"/>
    </row>
    <row r="630" spans="6:7" ht="14.25" customHeight="1" x14ac:dyDescent="0.3">
      <c r="F630" s="83"/>
      <c r="G630" s="47"/>
    </row>
    <row r="631" spans="6:7" ht="14.25" customHeight="1" x14ac:dyDescent="0.3">
      <c r="F631" s="83"/>
      <c r="G631" s="47"/>
    </row>
    <row r="632" spans="6:7" ht="14.25" customHeight="1" x14ac:dyDescent="0.3">
      <c r="F632" s="83"/>
      <c r="G632" s="47"/>
    </row>
    <row r="633" spans="6:7" ht="14.25" customHeight="1" x14ac:dyDescent="0.3">
      <c r="F633" s="83"/>
      <c r="G633" s="47"/>
    </row>
    <row r="634" spans="6:7" ht="14.25" customHeight="1" x14ac:dyDescent="0.3">
      <c r="F634" s="83"/>
      <c r="G634" s="47"/>
    </row>
    <row r="635" spans="6:7" ht="14.25" customHeight="1" x14ac:dyDescent="0.3">
      <c r="F635" s="83"/>
      <c r="G635" s="47"/>
    </row>
    <row r="636" spans="6:7" ht="14.25" customHeight="1" x14ac:dyDescent="0.3">
      <c r="F636" s="83"/>
      <c r="G636" s="47"/>
    </row>
    <row r="637" spans="6:7" ht="14.25" customHeight="1" x14ac:dyDescent="0.3">
      <c r="F637" s="83"/>
      <c r="G637" s="47"/>
    </row>
    <row r="638" spans="6:7" ht="14.25" customHeight="1" x14ac:dyDescent="0.3">
      <c r="F638" s="83"/>
      <c r="G638" s="47"/>
    </row>
    <row r="639" spans="6:7" ht="14.25" customHeight="1" x14ac:dyDescent="0.3">
      <c r="F639" s="83"/>
      <c r="G639" s="47"/>
    </row>
    <row r="640" spans="6:7" ht="14.25" customHeight="1" x14ac:dyDescent="0.3">
      <c r="F640" s="83"/>
      <c r="G640" s="47"/>
    </row>
    <row r="641" spans="6:7" ht="14.25" customHeight="1" x14ac:dyDescent="0.3">
      <c r="F641" s="83"/>
      <c r="G641" s="47"/>
    </row>
    <row r="642" spans="6:7" ht="14.25" customHeight="1" x14ac:dyDescent="0.3">
      <c r="F642" s="83"/>
      <c r="G642" s="47"/>
    </row>
    <row r="643" spans="6:7" ht="14.25" customHeight="1" x14ac:dyDescent="0.3">
      <c r="F643" s="83"/>
      <c r="G643" s="47"/>
    </row>
    <row r="644" spans="6:7" ht="14.25" customHeight="1" x14ac:dyDescent="0.3">
      <c r="F644" s="83"/>
      <c r="G644" s="47"/>
    </row>
    <row r="645" spans="6:7" ht="14.25" customHeight="1" x14ac:dyDescent="0.3">
      <c r="F645" s="83"/>
      <c r="G645" s="47"/>
    </row>
    <row r="646" spans="6:7" ht="14.25" customHeight="1" x14ac:dyDescent="0.3">
      <c r="F646" s="83"/>
      <c r="G646" s="47"/>
    </row>
    <row r="647" spans="6:7" ht="14.25" customHeight="1" x14ac:dyDescent="0.3">
      <c r="F647" s="83"/>
      <c r="G647" s="47"/>
    </row>
    <row r="648" spans="6:7" ht="14.25" customHeight="1" x14ac:dyDescent="0.3">
      <c r="F648" s="83"/>
      <c r="G648" s="47"/>
    </row>
    <row r="649" spans="6:7" ht="14.25" customHeight="1" x14ac:dyDescent="0.3">
      <c r="F649" s="83"/>
      <c r="G649" s="47"/>
    </row>
    <row r="650" spans="6:7" ht="14.25" customHeight="1" x14ac:dyDescent="0.3">
      <c r="F650" s="83"/>
      <c r="G650" s="47"/>
    </row>
    <row r="651" spans="6:7" ht="14.25" customHeight="1" x14ac:dyDescent="0.3">
      <c r="F651" s="83"/>
      <c r="G651" s="47"/>
    </row>
    <row r="652" spans="6:7" ht="14.25" customHeight="1" x14ac:dyDescent="0.3">
      <c r="F652" s="83"/>
      <c r="G652" s="47"/>
    </row>
    <row r="653" spans="6:7" ht="14.25" customHeight="1" x14ac:dyDescent="0.3">
      <c r="F653" s="83"/>
      <c r="G653" s="47"/>
    </row>
    <row r="654" spans="6:7" ht="14.25" customHeight="1" x14ac:dyDescent="0.3">
      <c r="F654" s="83"/>
      <c r="G654" s="47"/>
    </row>
    <row r="655" spans="6:7" ht="14.25" customHeight="1" x14ac:dyDescent="0.3">
      <c r="F655" s="83"/>
      <c r="G655" s="47"/>
    </row>
    <row r="656" spans="6:7" ht="14.25" customHeight="1" x14ac:dyDescent="0.3">
      <c r="F656" s="83"/>
      <c r="G656" s="47"/>
    </row>
    <row r="657" spans="6:7" ht="14.25" customHeight="1" x14ac:dyDescent="0.3">
      <c r="F657" s="83"/>
      <c r="G657" s="47"/>
    </row>
    <row r="658" spans="6:7" ht="14.25" customHeight="1" x14ac:dyDescent="0.3">
      <c r="F658" s="83"/>
      <c r="G658" s="47"/>
    </row>
    <row r="659" spans="6:7" ht="14.25" customHeight="1" x14ac:dyDescent="0.3">
      <c r="F659" s="83"/>
      <c r="G659" s="47"/>
    </row>
    <row r="660" spans="6:7" ht="14.25" customHeight="1" x14ac:dyDescent="0.3">
      <c r="F660" s="83"/>
      <c r="G660" s="47"/>
    </row>
    <row r="661" spans="6:7" ht="14.25" customHeight="1" x14ac:dyDescent="0.3">
      <c r="F661" s="83"/>
      <c r="G661" s="47"/>
    </row>
    <row r="662" spans="6:7" ht="14.25" customHeight="1" x14ac:dyDescent="0.3">
      <c r="F662" s="83"/>
      <c r="G662" s="47"/>
    </row>
    <row r="663" spans="6:7" ht="14.25" customHeight="1" x14ac:dyDescent="0.3">
      <c r="F663" s="83"/>
      <c r="G663" s="47"/>
    </row>
    <row r="664" spans="6:7" ht="14.25" customHeight="1" x14ac:dyDescent="0.3">
      <c r="F664" s="83"/>
      <c r="G664" s="47"/>
    </row>
    <row r="665" spans="6:7" ht="14.25" customHeight="1" x14ac:dyDescent="0.3">
      <c r="F665" s="83"/>
      <c r="G665" s="47"/>
    </row>
    <row r="666" spans="6:7" ht="14.25" customHeight="1" x14ac:dyDescent="0.3">
      <c r="F666" s="83"/>
      <c r="G666" s="47"/>
    </row>
    <row r="667" spans="6:7" ht="14.25" customHeight="1" x14ac:dyDescent="0.3">
      <c r="F667" s="83"/>
      <c r="G667" s="47"/>
    </row>
    <row r="668" spans="6:7" ht="14.25" customHeight="1" x14ac:dyDescent="0.3">
      <c r="F668" s="83"/>
      <c r="G668" s="47"/>
    </row>
    <row r="669" spans="6:7" ht="14.25" customHeight="1" x14ac:dyDescent="0.3">
      <c r="F669" s="83"/>
      <c r="G669" s="47"/>
    </row>
    <row r="670" spans="6:7" ht="14.25" customHeight="1" x14ac:dyDescent="0.3">
      <c r="F670" s="83"/>
      <c r="G670" s="47"/>
    </row>
    <row r="671" spans="6:7" ht="14.25" customHeight="1" x14ac:dyDescent="0.3">
      <c r="F671" s="83"/>
      <c r="G671" s="47"/>
    </row>
    <row r="672" spans="6:7" ht="14.25" customHeight="1" x14ac:dyDescent="0.3">
      <c r="F672" s="83"/>
      <c r="G672" s="47"/>
    </row>
    <row r="673" spans="6:7" ht="14.25" customHeight="1" x14ac:dyDescent="0.3">
      <c r="F673" s="83"/>
      <c r="G673" s="47"/>
    </row>
    <row r="674" spans="6:7" ht="14.25" customHeight="1" x14ac:dyDescent="0.3">
      <c r="F674" s="83"/>
      <c r="G674" s="47"/>
    </row>
    <row r="675" spans="6:7" ht="14.25" customHeight="1" x14ac:dyDescent="0.3">
      <c r="F675" s="83"/>
      <c r="G675" s="47"/>
    </row>
    <row r="676" spans="6:7" ht="14.25" customHeight="1" x14ac:dyDescent="0.3">
      <c r="F676" s="83"/>
      <c r="G676" s="47"/>
    </row>
    <row r="677" spans="6:7" ht="14.25" customHeight="1" x14ac:dyDescent="0.3">
      <c r="F677" s="83"/>
      <c r="G677" s="47"/>
    </row>
    <row r="678" spans="6:7" ht="14.25" customHeight="1" x14ac:dyDescent="0.3">
      <c r="F678" s="83"/>
      <c r="G678" s="47"/>
    </row>
    <row r="679" spans="6:7" ht="14.25" customHeight="1" x14ac:dyDescent="0.3">
      <c r="F679" s="83"/>
      <c r="G679" s="47"/>
    </row>
    <row r="680" spans="6:7" ht="14.25" customHeight="1" x14ac:dyDescent="0.3">
      <c r="F680" s="83"/>
      <c r="G680" s="47"/>
    </row>
    <row r="681" spans="6:7" ht="14.25" customHeight="1" x14ac:dyDescent="0.3">
      <c r="F681" s="83"/>
      <c r="G681" s="47"/>
    </row>
    <row r="682" spans="6:7" ht="14.25" customHeight="1" x14ac:dyDescent="0.3">
      <c r="F682" s="83"/>
      <c r="G682" s="47"/>
    </row>
    <row r="683" spans="6:7" ht="14.25" customHeight="1" x14ac:dyDescent="0.3">
      <c r="F683" s="83"/>
      <c r="G683" s="47"/>
    </row>
    <row r="684" spans="6:7" ht="14.25" customHeight="1" x14ac:dyDescent="0.3">
      <c r="F684" s="83"/>
      <c r="G684" s="47"/>
    </row>
    <row r="685" spans="6:7" ht="14.25" customHeight="1" x14ac:dyDescent="0.3">
      <c r="F685" s="83"/>
      <c r="G685" s="47"/>
    </row>
    <row r="686" spans="6:7" ht="14.25" customHeight="1" x14ac:dyDescent="0.3">
      <c r="F686" s="83"/>
      <c r="G686" s="47"/>
    </row>
    <row r="687" spans="6:7" ht="14.25" customHeight="1" x14ac:dyDescent="0.3">
      <c r="F687" s="83"/>
      <c r="G687" s="47"/>
    </row>
    <row r="688" spans="6:7" ht="14.25" customHeight="1" x14ac:dyDescent="0.3">
      <c r="F688" s="83"/>
      <c r="G688" s="47"/>
    </row>
    <row r="689" spans="6:7" ht="14.25" customHeight="1" x14ac:dyDescent="0.3">
      <c r="F689" s="83"/>
      <c r="G689" s="47"/>
    </row>
    <row r="690" spans="6:7" ht="14.25" customHeight="1" x14ac:dyDescent="0.3">
      <c r="F690" s="83"/>
      <c r="G690" s="47"/>
    </row>
    <row r="691" spans="6:7" ht="14.25" customHeight="1" x14ac:dyDescent="0.3">
      <c r="F691" s="83"/>
      <c r="G691" s="47"/>
    </row>
    <row r="692" spans="6:7" ht="14.25" customHeight="1" x14ac:dyDescent="0.3">
      <c r="F692" s="83"/>
      <c r="G692" s="47"/>
    </row>
    <row r="693" spans="6:7" ht="14.25" customHeight="1" x14ac:dyDescent="0.3">
      <c r="F693" s="83"/>
      <c r="G693" s="47"/>
    </row>
    <row r="694" spans="6:7" ht="14.25" customHeight="1" x14ac:dyDescent="0.3">
      <c r="F694" s="83"/>
      <c r="G694" s="47"/>
    </row>
    <row r="695" spans="6:7" ht="14.25" customHeight="1" x14ac:dyDescent="0.3">
      <c r="F695" s="83"/>
      <c r="G695" s="47"/>
    </row>
    <row r="696" spans="6:7" ht="14.25" customHeight="1" x14ac:dyDescent="0.3">
      <c r="F696" s="83"/>
      <c r="G696" s="47"/>
    </row>
    <row r="697" spans="6:7" ht="14.25" customHeight="1" x14ac:dyDescent="0.3">
      <c r="F697" s="83"/>
      <c r="G697" s="47"/>
    </row>
    <row r="698" spans="6:7" ht="14.25" customHeight="1" x14ac:dyDescent="0.3">
      <c r="F698" s="83"/>
      <c r="G698" s="47"/>
    </row>
    <row r="699" spans="6:7" ht="14.25" customHeight="1" x14ac:dyDescent="0.3">
      <c r="F699" s="83"/>
      <c r="G699" s="47"/>
    </row>
    <row r="700" spans="6:7" ht="14.25" customHeight="1" x14ac:dyDescent="0.3">
      <c r="F700" s="83"/>
      <c r="G700" s="47"/>
    </row>
    <row r="701" spans="6:7" ht="14.25" customHeight="1" x14ac:dyDescent="0.3">
      <c r="F701" s="83"/>
      <c r="G701" s="47"/>
    </row>
    <row r="702" spans="6:7" ht="14.25" customHeight="1" x14ac:dyDescent="0.3">
      <c r="F702" s="83"/>
      <c r="G702" s="47"/>
    </row>
    <row r="703" spans="6:7" ht="14.25" customHeight="1" x14ac:dyDescent="0.3">
      <c r="F703" s="83"/>
      <c r="G703" s="47"/>
    </row>
    <row r="704" spans="6:7" ht="14.25" customHeight="1" x14ac:dyDescent="0.3">
      <c r="F704" s="83"/>
      <c r="G704" s="47"/>
    </row>
    <row r="705" spans="6:7" ht="14.25" customHeight="1" x14ac:dyDescent="0.3">
      <c r="F705" s="83"/>
      <c r="G705" s="47"/>
    </row>
    <row r="706" spans="6:7" ht="14.25" customHeight="1" x14ac:dyDescent="0.3">
      <c r="F706" s="83"/>
      <c r="G706" s="47"/>
    </row>
    <row r="707" spans="6:7" ht="14.25" customHeight="1" x14ac:dyDescent="0.3">
      <c r="F707" s="83"/>
      <c r="G707" s="47"/>
    </row>
    <row r="708" spans="6:7" ht="14.25" customHeight="1" x14ac:dyDescent="0.3">
      <c r="F708" s="83"/>
      <c r="G708" s="47"/>
    </row>
    <row r="709" spans="6:7" ht="14.25" customHeight="1" x14ac:dyDescent="0.3">
      <c r="F709" s="83"/>
      <c r="G709" s="47"/>
    </row>
    <row r="710" spans="6:7" ht="14.25" customHeight="1" x14ac:dyDescent="0.3">
      <c r="F710" s="83"/>
      <c r="G710" s="47"/>
    </row>
    <row r="711" spans="6:7" ht="14.25" customHeight="1" x14ac:dyDescent="0.3">
      <c r="F711" s="83"/>
      <c r="G711" s="47"/>
    </row>
    <row r="712" spans="6:7" ht="14.25" customHeight="1" x14ac:dyDescent="0.3">
      <c r="F712" s="83"/>
      <c r="G712" s="47"/>
    </row>
    <row r="713" spans="6:7" ht="14.25" customHeight="1" x14ac:dyDescent="0.3">
      <c r="F713" s="83"/>
      <c r="G713" s="47"/>
    </row>
    <row r="714" spans="6:7" ht="14.25" customHeight="1" x14ac:dyDescent="0.3">
      <c r="F714" s="83"/>
      <c r="G714" s="47"/>
    </row>
    <row r="715" spans="6:7" ht="14.25" customHeight="1" x14ac:dyDescent="0.3">
      <c r="F715" s="83"/>
      <c r="G715" s="47"/>
    </row>
    <row r="716" spans="6:7" ht="14.25" customHeight="1" x14ac:dyDescent="0.3">
      <c r="F716" s="83"/>
      <c r="G716" s="47"/>
    </row>
    <row r="717" spans="6:7" ht="14.25" customHeight="1" x14ac:dyDescent="0.3">
      <c r="F717" s="83"/>
      <c r="G717" s="47"/>
    </row>
    <row r="718" spans="6:7" ht="14.25" customHeight="1" x14ac:dyDescent="0.3">
      <c r="F718" s="83"/>
      <c r="G718" s="47"/>
    </row>
    <row r="719" spans="6:7" ht="14.25" customHeight="1" x14ac:dyDescent="0.3">
      <c r="F719" s="83"/>
      <c r="G719" s="47"/>
    </row>
    <row r="720" spans="6:7" ht="14.25" customHeight="1" x14ac:dyDescent="0.3">
      <c r="F720" s="83"/>
      <c r="G720" s="47"/>
    </row>
    <row r="721" spans="6:7" ht="14.25" customHeight="1" x14ac:dyDescent="0.3">
      <c r="F721" s="83"/>
      <c r="G721" s="47"/>
    </row>
    <row r="722" spans="6:7" ht="14.25" customHeight="1" x14ac:dyDescent="0.3">
      <c r="F722" s="83"/>
      <c r="G722" s="47"/>
    </row>
    <row r="723" spans="6:7" ht="14.25" customHeight="1" x14ac:dyDescent="0.3">
      <c r="F723" s="83"/>
      <c r="G723" s="47"/>
    </row>
    <row r="724" spans="6:7" ht="14.25" customHeight="1" x14ac:dyDescent="0.3">
      <c r="F724" s="83"/>
      <c r="G724" s="47"/>
    </row>
    <row r="725" spans="6:7" ht="14.25" customHeight="1" x14ac:dyDescent="0.3">
      <c r="F725" s="83"/>
      <c r="G725" s="47"/>
    </row>
    <row r="726" spans="6:7" ht="14.25" customHeight="1" x14ac:dyDescent="0.3">
      <c r="F726" s="83"/>
      <c r="G726" s="47"/>
    </row>
    <row r="727" spans="6:7" ht="14.25" customHeight="1" x14ac:dyDescent="0.3">
      <c r="F727" s="83"/>
      <c r="G727" s="47"/>
    </row>
    <row r="728" spans="6:7" ht="14.25" customHeight="1" x14ac:dyDescent="0.3">
      <c r="F728" s="83"/>
      <c r="G728" s="47"/>
    </row>
    <row r="729" spans="6:7" ht="14.25" customHeight="1" x14ac:dyDescent="0.3">
      <c r="F729" s="83"/>
      <c r="G729" s="47"/>
    </row>
    <row r="730" spans="6:7" ht="14.25" customHeight="1" x14ac:dyDescent="0.3">
      <c r="F730" s="83"/>
      <c r="G730" s="47"/>
    </row>
    <row r="731" spans="6:7" ht="14.25" customHeight="1" x14ac:dyDescent="0.3">
      <c r="F731" s="83"/>
      <c r="G731" s="47"/>
    </row>
    <row r="732" spans="6:7" ht="14.25" customHeight="1" x14ac:dyDescent="0.3">
      <c r="F732" s="83"/>
      <c r="G732" s="47"/>
    </row>
    <row r="733" spans="6:7" ht="14.25" customHeight="1" x14ac:dyDescent="0.3">
      <c r="F733" s="83"/>
      <c r="G733" s="47"/>
    </row>
    <row r="734" spans="6:7" ht="14.25" customHeight="1" x14ac:dyDescent="0.3">
      <c r="F734" s="83"/>
      <c r="G734" s="47"/>
    </row>
    <row r="735" spans="6:7" ht="14.25" customHeight="1" x14ac:dyDescent="0.3">
      <c r="F735" s="83"/>
      <c r="G735" s="47"/>
    </row>
    <row r="736" spans="6:7" ht="14.25" customHeight="1" x14ac:dyDescent="0.3">
      <c r="F736" s="83"/>
      <c r="G736" s="47"/>
    </row>
    <row r="737" spans="6:7" ht="14.25" customHeight="1" x14ac:dyDescent="0.3">
      <c r="F737" s="83"/>
      <c r="G737" s="47"/>
    </row>
    <row r="738" spans="6:7" ht="14.25" customHeight="1" x14ac:dyDescent="0.3">
      <c r="F738" s="83"/>
      <c r="G738" s="47"/>
    </row>
    <row r="739" spans="6:7" ht="14.25" customHeight="1" x14ac:dyDescent="0.3">
      <c r="F739" s="83"/>
      <c r="G739" s="47"/>
    </row>
    <row r="740" spans="6:7" ht="14.25" customHeight="1" x14ac:dyDescent="0.3">
      <c r="F740" s="83"/>
      <c r="G740" s="47"/>
    </row>
    <row r="741" spans="6:7" ht="14.25" customHeight="1" x14ac:dyDescent="0.3">
      <c r="F741" s="83"/>
      <c r="G741" s="47"/>
    </row>
    <row r="742" spans="6:7" ht="14.25" customHeight="1" x14ac:dyDescent="0.3">
      <c r="F742" s="83"/>
      <c r="G742" s="47"/>
    </row>
    <row r="743" spans="6:7" ht="14.25" customHeight="1" x14ac:dyDescent="0.3">
      <c r="F743" s="83"/>
      <c r="G743" s="47"/>
    </row>
    <row r="744" spans="6:7" ht="14.25" customHeight="1" x14ac:dyDescent="0.3">
      <c r="F744" s="83"/>
      <c r="G744" s="47"/>
    </row>
    <row r="745" spans="6:7" ht="14.25" customHeight="1" x14ac:dyDescent="0.3">
      <c r="F745" s="83"/>
      <c r="G745" s="47"/>
    </row>
    <row r="746" spans="6:7" ht="14.25" customHeight="1" x14ac:dyDescent="0.3">
      <c r="F746" s="83"/>
      <c r="G746" s="47"/>
    </row>
    <row r="747" spans="6:7" ht="14.25" customHeight="1" x14ac:dyDescent="0.3">
      <c r="F747" s="83"/>
      <c r="G747" s="47"/>
    </row>
    <row r="748" spans="6:7" ht="14.25" customHeight="1" x14ac:dyDescent="0.3">
      <c r="F748" s="83"/>
      <c r="G748" s="47"/>
    </row>
    <row r="749" spans="6:7" ht="14.25" customHeight="1" x14ac:dyDescent="0.3">
      <c r="F749" s="83"/>
      <c r="G749" s="47"/>
    </row>
    <row r="750" spans="6:7" ht="14.25" customHeight="1" x14ac:dyDescent="0.3">
      <c r="F750" s="83"/>
      <c r="G750" s="47"/>
    </row>
    <row r="751" spans="6:7" ht="14.25" customHeight="1" x14ac:dyDescent="0.3">
      <c r="F751" s="83"/>
      <c r="G751" s="47"/>
    </row>
    <row r="752" spans="6:7" ht="14.25" customHeight="1" x14ac:dyDescent="0.3">
      <c r="F752" s="83"/>
      <c r="G752" s="47"/>
    </row>
    <row r="753" spans="6:7" ht="14.25" customHeight="1" x14ac:dyDescent="0.3">
      <c r="F753" s="83"/>
      <c r="G753" s="47"/>
    </row>
    <row r="754" spans="6:7" ht="14.25" customHeight="1" x14ac:dyDescent="0.3">
      <c r="F754" s="83"/>
      <c r="G754" s="47"/>
    </row>
    <row r="755" spans="6:7" ht="14.25" customHeight="1" x14ac:dyDescent="0.3">
      <c r="F755" s="83"/>
      <c r="G755" s="47"/>
    </row>
    <row r="756" spans="6:7" ht="14.25" customHeight="1" x14ac:dyDescent="0.3">
      <c r="F756" s="83"/>
      <c r="G756" s="47"/>
    </row>
    <row r="757" spans="6:7" ht="14.25" customHeight="1" x14ac:dyDescent="0.3">
      <c r="F757" s="83"/>
      <c r="G757" s="47"/>
    </row>
    <row r="758" spans="6:7" ht="14.25" customHeight="1" x14ac:dyDescent="0.3">
      <c r="F758" s="83"/>
      <c r="G758" s="47"/>
    </row>
    <row r="759" spans="6:7" ht="14.25" customHeight="1" x14ac:dyDescent="0.3">
      <c r="F759" s="83"/>
      <c r="G759" s="47"/>
    </row>
    <row r="760" spans="6:7" ht="14.25" customHeight="1" x14ac:dyDescent="0.3">
      <c r="F760" s="83"/>
      <c r="G760" s="47"/>
    </row>
    <row r="761" spans="6:7" ht="14.25" customHeight="1" x14ac:dyDescent="0.3">
      <c r="F761" s="83"/>
      <c r="G761" s="47"/>
    </row>
    <row r="762" spans="6:7" ht="14.25" customHeight="1" x14ac:dyDescent="0.3">
      <c r="F762" s="83"/>
      <c r="G762" s="47"/>
    </row>
    <row r="763" spans="6:7" ht="14.25" customHeight="1" x14ac:dyDescent="0.3">
      <c r="F763" s="83"/>
      <c r="G763" s="47"/>
    </row>
    <row r="764" spans="6:7" ht="14.25" customHeight="1" x14ac:dyDescent="0.3">
      <c r="F764" s="83"/>
      <c r="G764" s="47"/>
    </row>
    <row r="765" spans="6:7" ht="14.25" customHeight="1" x14ac:dyDescent="0.3">
      <c r="F765" s="83"/>
      <c r="G765" s="47"/>
    </row>
    <row r="766" spans="6:7" ht="14.25" customHeight="1" x14ac:dyDescent="0.3">
      <c r="F766" s="83"/>
      <c r="G766" s="47"/>
    </row>
    <row r="767" spans="6:7" ht="14.25" customHeight="1" x14ac:dyDescent="0.3">
      <c r="F767" s="83"/>
      <c r="G767" s="47"/>
    </row>
    <row r="768" spans="6:7" ht="14.25" customHeight="1" x14ac:dyDescent="0.3">
      <c r="F768" s="83"/>
      <c r="G768" s="47"/>
    </row>
    <row r="769" spans="6:7" ht="14.25" customHeight="1" x14ac:dyDescent="0.3">
      <c r="F769" s="83"/>
      <c r="G769" s="47"/>
    </row>
    <row r="770" spans="6:7" ht="14.25" customHeight="1" x14ac:dyDescent="0.3">
      <c r="F770" s="83"/>
      <c r="G770" s="47"/>
    </row>
    <row r="771" spans="6:7" ht="14.25" customHeight="1" x14ac:dyDescent="0.3">
      <c r="F771" s="83"/>
      <c r="G771" s="47"/>
    </row>
    <row r="772" spans="6:7" ht="14.25" customHeight="1" x14ac:dyDescent="0.3">
      <c r="F772" s="83"/>
      <c r="G772" s="47"/>
    </row>
    <row r="773" spans="6:7" ht="14.25" customHeight="1" x14ac:dyDescent="0.3">
      <c r="F773" s="83"/>
      <c r="G773" s="47"/>
    </row>
    <row r="774" spans="6:7" ht="14.25" customHeight="1" x14ac:dyDescent="0.3">
      <c r="F774" s="83"/>
      <c r="G774" s="47"/>
    </row>
    <row r="775" spans="6:7" ht="14.25" customHeight="1" x14ac:dyDescent="0.3">
      <c r="F775" s="83"/>
      <c r="G775" s="47"/>
    </row>
    <row r="776" spans="6:7" ht="14.25" customHeight="1" x14ac:dyDescent="0.3">
      <c r="F776" s="83"/>
      <c r="G776" s="47"/>
    </row>
    <row r="777" spans="6:7" ht="14.25" customHeight="1" x14ac:dyDescent="0.3">
      <c r="F777" s="83"/>
      <c r="G777" s="47"/>
    </row>
    <row r="778" spans="6:7" ht="14.25" customHeight="1" x14ac:dyDescent="0.3">
      <c r="F778" s="83"/>
      <c r="G778" s="47"/>
    </row>
    <row r="779" spans="6:7" ht="14.25" customHeight="1" x14ac:dyDescent="0.3">
      <c r="F779" s="83"/>
      <c r="G779" s="47"/>
    </row>
    <row r="780" spans="6:7" ht="14.25" customHeight="1" x14ac:dyDescent="0.3">
      <c r="F780" s="83"/>
      <c r="G780" s="47"/>
    </row>
    <row r="781" spans="6:7" ht="14.25" customHeight="1" x14ac:dyDescent="0.3">
      <c r="F781" s="83"/>
      <c r="G781" s="47"/>
    </row>
    <row r="782" spans="6:7" ht="14.25" customHeight="1" x14ac:dyDescent="0.3">
      <c r="F782" s="83"/>
      <c r="G782" s="47"/>
    </row>
    <row r="783" spans="6:7" ht="14.25" customHeight="1" x14ac:dyDescent="0.3">
      <c r="F783" s="83"/>
      <c r="G783" s="47"/>
    </row>
    <row r="784" spans="6:7" ht="14.25" customHeight="1" x14ac:dyDescent="0.3">
      <c r="F784" s="83"/>
      <c r="G784" s="47"/>
    </row>
    <row r="785" spans="6:7" ht="14.25" customHeight="1" x14ac:dyDescent="0.3">
      <c r="F785" s="83"/>
      <c r="G785" s="47"/>
    </row>
    <row r="786" spans="6:7" ht="14.25" customHeight="1" x14ac:dyDescent="0.3">
      <c r="F786" s="83"/>
      <c r="G786" s="47"/>
    </row>
    <row r="787" spans="6:7" ht="14.25" customHeight="1" x14ac:dyDescent="0.3">
      <c r="F787" s="83"/>
      <c r="G787" s="47"/>
    </row>
    <row r="788" spans="6:7" ht="14.25" customHeight="1" x14ac:dyDescent="0.3">
      <c r="F788" s="83"/>
      <c r="G788" s="47"/>
    </row>
    <row r="789" spans="6:7" ht="14.25" customHeight="1" x14ac:dyDescent="0.3">
      <c r="F789" s="83"/>
      <c r="G789" s="47"/>
    </row>
    <row r="790" spans="6:7" ht="14.25" customHeight="1" x14ac:dyDescent="0.3">
      <c r="F790" s="83"/>
      <c r="G790" s="47"/>
    </row>
    <row r="791" spans="6:7" ht="14.25" customHeight="1" x14ac:dyDescent="0.3">
      <c r="F791" s="83"/>
      <c r="G791" s="47"/>
    </row>
    <row r="792" spans="6:7" ht="14.25" customHeight="1" x14ac:dyDescent="0.3">
      <c r="F792" s="83"/>
      <c r="G792" s="47"/>
    </row>
    <row r="793" spans="6:7" ht="14.25" customHeight="1" x14ac:dyDescent="0.3">
      <c r="F793" s="83"/>
      <c r="G793" s="47"/>
    </row>
    <row r="794" spans="6:7" ht="14.25" customHeight="1" x14ac:dyDescent="0.3">
      <c r="F794" s="83"/>
      <c r="G794" s="47"/>
    </row>
    <row r="795" spans="6:7" ht="14.25" customHeight="1" x14ac:dyDescent="0.3">
      <c r="F795" s="83"/>
      <c r="G795" s="47"/>
    </row>
    <row r="796" spans="6:7" ht="14.25" customHeight="1" x14ac:dyDescent="0.3">
      <c r="F796" s="83"/>
      <c r="G796" s="47"/>
    </row>
    <row r="797" spans="6:7" ht="14.25" customHeight="1" x14ac:dyDescent="0.3">
      <c r="F797" s="83"/>
      <c r="G797" s="47"/>
    </row>
    <row r="798" spans="6:7" ht="14.25" customHeight="1" x14ac:dyDescent="0.3">
      <c r="F798" s="83"/>
      <c r="G798" s="47"/>
    </row>
    <row r="799" spans="6:7" ht="14.25" customHeight="1" x14ac:dyDescent="0.3">
      <c r="F799" s="83"/>
      <c r="G799" s="47"/>
    </row>
    <row r="800" spans="6:7" ht="14.25" customHeight="1" x14ac:dyDescent="0.3">
      <c r="F800" s="83"/>
      <c r="G800" s="47"/>
    </row>
    <row r="801" spans="6:7" ht="14.25" customHeight="1" x14ac:dyDescent="0.3">
      <c r="F801" s="83"/>
      <c r="G801" s="47"/>
    </row>
    <row r="802" spans="6:7" ht="14.25" customHeight="1" x14ac:dyDescent="0.3">
      <c r="F802" s="83"/>
      <c r="G802" s="47"/>
    </row>
    <row r="803" spans="6:7" ht="14.25" customHeight="1" x14ac:dyDescent="0.3">
      <c r="F803" s="83"/>
      <c r="G803" s="47"/>
    </row>
    <row r="804" spans="6:7" ht="14.25" customHeight="1" x14ac:dyDescent="0.3">
      <c r="F804" s="83"/>
      <c r="G804" s="47"/>
    </row>
    <row r="805" spans="6:7" ht="14.25" customHeight="1" x14ac:dyDescent="0.3">
      <c r="F805" s="83"/>
      <c r="G805" s="47"/>
    </row>
    <row r="806" spans="6:7" ht="14.25" customHeight="1" x14ac:dyDescent="0.3">
      <c r="F806" s="83"/>
      <c r="G806" s="47"/>
    </row>
    <row r="807" spans="6:7" ht="14.25" customHeight="1" x14ac:dyDescent="0.3">
      <c r="F807" s="83"/>
      <c r="G807" s="47"/>
    </row>
    <row r="808" spans="6:7" ht="14.25" customHeight="1" x14ac:dyDescent="0.3">
      <c r="F808" s="83"/>
      <c r="G808" s="47"/>
    </row>
    <row r="809" spans="6:7" ht="14.25" customHeight="1" x14ac:dyDescent="0.3">
      <c r="F809" s="83"/>
      <c r="G809" s="47"/>
    </row>
    <row r="810" spans="6:7" ht="14.25" customHeight="1" x14ac:dyDescent="0.3">
      <c r="F810" s="83"/>
      <c r="G810" s="47"/>
    </row>
    <row r="811" spans="6:7" ht="14.25" customHeight="1" x14ac:dyDescent="0.3">
      <c r="F811" s="83"/>
      <c r="G811" s="47"/>
    </row>
    <row r="812" spans="6:7" ht="14.25" customHeight="1" x14ac:dyDescent="0.3">
      <c r="F812" s="83"/>
      <c r="G812" s="47"/>
    </row>
    <row r="813" spans="6:7" ht="14.25" customHeight="1" x14ac:dyDescent="0.3">
      <c r="F813" s="83"/>
      <c r="G813" s="47"/>
    </row>
    <row r="814" spans="6:7" ht="14.25" customHeight="1" x14ac:dyDescent="0.3">
      <c r="F814" s="83"/>
      <c r="G814" s="47"/>
    </row>
    <row r="815" spans="6:7" ht="14.25" customHeight="1" x14ac:dyDescent="0.3">
      <c r="F815" s="83"/>
      <c r="G815" s="47"/>
    </row>
    <row r="816" spans="6:7" ht="14.25" customHeight="1" x14ac:dyDescent="0.3">
      <c r="F816" s="83"/>
      <c r="G816" s="47"/>
    </row>
    <row r="817" spans="6:7" ht="14.25" customHeight="1" x14ac:dyDescent="0.3">
      <c r="F817" s="83"/>
      <c r="G817" s="47"/>
    </row>
    <row r="818" spans="6:7" ht="14.25" customHeight="1" x14ac:dyDescent="0.3">
      <c r="F818" s="83"/>
      <c r="G818" s="47"/>
    </row>
    <row r="819" spans="6:7" ht="14.25" customHeight="1" x14ac:dyDescent="0.3">
      <c r="F819" s="83"/>
      <c r="G819" s="47"/>
    </row>
    <row r="820" spans="6:7" ht="14.25" customHeight="1" x14ac:dyDescent="0.3">
      <c r="F820" s="83"/>
      <c r="G820" s="47"/>
    </row>
    <row r="821" spans="6:7" ht="14.25" customHeight="1" x14ac:dyDescent="0.3">
      <c r="F821" s="83"/>
      <c r="G821" s="47"/>
    </row>
    <row r="822" spans="6:7" ht="14.25" customHeight="1" x14ac:dyDescent="0.3">
      <c r="F822" s="83"/>
      <c r="G822" s="47"/>
    </row>
    <row r="823" spans="6:7" ht="14.25" customHeight="1" x14ac:dyDescent="0.3">
      <c r="F823" s="83"/>
      <c r="G823" s="47"/>
    </row>
    <row r="824" spans="6:7" ht="14.25" customHeight="1" x14ac:dyDescent="0.3">
      <c r="F824" s="83"/>
      <c r="G824" s="47"/>
    </row>
    <row r="825" spans="6:7" ht="14.25" customHeight="1" x14ac:dyDescent="0.3">
      <c r="F825" s="83"/>
      <c r="G825" s="47"/>
    </row>
    <row r="826" spans="6:7" ht="14.25" customHeight="1" x14ac:dyDescent="0.3">
      <c r="F826" s="83"/>
      <c r="G826" s="47"/>
    </row>
    <row r="827" spans="6:7" ht="14.25" customHeight="1" x14ac:dyDescent="0.3">
      <c r="F827" s="83"/>
      <c r="G827" s="47"/>
    </row>
    <row r="828" spans="6:7" ht="14.25" customHeight="1" x14ac:dyDescent="0.3">
      <c r="F828" s="83"/>
      <c r="G828" s="47"/>
    </row>
    <row r="829" spans="6:7" ht="14.25" customHeight="1" x14ac:dyDescent="0.3">
      <c r="F829" s="83"/>
      <c r="G829" s="47"/>
    </row>
    <row r="830" spans="6:7" ht="14.25" customHeight="1" x14ac:dyDescent="0.3">
      <c r="F830" s="83"/>
      <c r="G830" s="47"/>
    </row>
    <row r="831" spans="6:7" ht="14.25" customHeight="1" x14ac:dyDescent="0.3">
      <c r="F831" s="83"/>
      <c r="G831" s="47"/>
    </row>
    <row r="832" spans="6:7" ht="14.25" customHeight="1" x14ac:dyDescent="0.3">
      <c r="F832" s="83"/>
      <c r="G832" s="47"/>
    </row>
    <row r="833" spans="6:7" ht="14.25" customHeight="1" x14ac:dyDescent="0.3">
      <c r="F833" s="83"/>
      <c r="G833" s="47"/>
    </row>
    <row r="834" spans="6:7" ht="14.25" customHeight="1" x14ac:dyDescent="0.3">
      <c r="F834" s="83"/>
      <c r="G834" s="47"/>
    </row>
    <row r="835" spans="6:7" ht="14.25" customHeight="1" x14ac:dyDescent="0.3">
      <c r="F835" s="83"/>
      <c r="G835" s="47"/>
    </row>
    <row r="836" spans="6:7" ht="14.25" customHeight="1" x14ac:dyDescent="0.3">
      <c r="F836" s="83"/>
      <c r="G836" s="47"/>
    </row>
    <row r="837" spans="6:7" ht="14.25" customHeight="1" x14ac:dyDescent="0.3">
      <c r="F837" s="83"/>
      <c r="G837" s="47"/>
    </row>
    <row r="838" spans="6:7" ht="14.25" customHeight="1" x14ac:dyDescent="0.3">
      <c r="F838" s="83"/>
      <c r="G838" s="47"/>
    </row>
    <row r="839" spans="6:7" ht="14.25" customHeight="1" x14ac:dyDescent="0.3">
      <c r="F839" s="83"/>
      <c r="G839" s="47"/>
    </row>
    <row r="840" spans="6:7" ht="14.25" customHeight="1" x14ac:dyDescent="0.3">
      <c r="F840" s="83"/>
      <c r="G840" s="47"/>
    </row>
    <row r="841" spans="6:7" ht="14.25" customHeight="1" x14ac:dyDescent="0.3">
      <c r="F841" s="83"/>
      <c r="G841" s="47"/>
    </row>
    <row r="842" spans="6:7" ht="14.25" customHeight="1" x14ac:dyDescent="0.3">
      <c r="F842" s="83"/>
      <c r="G842" s="47"/>
    </row>
    <row r="843" spans="6:7" ht="14.25" customHeight="1" x14ac:dyDescent="0.3">
      <c r="F843" s="83"/>
      <c r="G843" s="47"/>
    </row>
    <row r="844" spans="6:7" ht="14.25" customHeight="1" x14ac:dyDescent="0.3">
      <c r="F844" s="83"/>
      <c r="G844" s="47"/>
    </row>
    <row r="845" spans="6:7" ht="14.25" customHeight="1" x14ac:dyDescent="0.3">
      <c r="F845" s="83"/>
      <c r="G845" s="47"/>
    </row>
    <row r="846" spans="6:7" ht="14.25" customHeight="1" x14ac:dyDescent="0.3">
      <c r="F846" s="83"/>
      <c r="G846" s="47"/>
    </row>
    <row r="847" spans="6:7" ht="14.25" customHeight="1" x14ac:dyDescent="0.3">
      <c r="F847" s="83"/>
      <c r="G847" s="47"/>
    </row>
    <row r="848" spans="6:7" ht="14.25" customHeight="1" x14ac:dyDescent="0.3">
      <c r="F848" s="83"/>
      <c r="G848" s="47"/>
    </row>
    <row r="849" spans="6:7" ht="14.25" customHeight="1" x14ac:dyDescent="0.3">
      <c r="F849" s="83"/>
      <c r="G849" s="47"/>
    </row>
    <row r="850" spans="6:7" ht="14.25" customHeight="1" x14ac:dyDescent="0.3">
      <c r="F850" s="83"/>
      <c r="G850" s="47"/>
    </row>
    <row r="851" spans="6:7" ht="14.25" customHeight="1" x14ac:dyDescent="0.3">
      <c r="F851" s="83"/>
      <c r="G851" s="47"/>
    </row>
    <row r="852" spans="6:7" ht="14.25" customHeight="1" x14ac:dyDescent="0.3">
      <c r="F852" s="83"/>
      <c r="G852" s="47"/>
    </row>
    <row r="853" spans="6:7" ht="14.25" customHeight="1" x14ac:dyDescent="0.3">
      <c r="F853" s="83"/>
      <c r="G853" s="47"/>
    </row>
    <row r="854" spans="6:7" ht="14.25" customHeight="1" x14ac:dyDescent="0.3">
      <c r="F854" s="83"/>
      <c r="G854" s="47"/>
    </row>
    <row r="855" spans="6:7" ht="14.25" customHeight="1" x14ac:dyDescent="0.3">
      <c r="F855" s="83"/>
      <c r="G855" s="47"/>
    </row>
    <row r="856" spans="6:7" ht="14.25" customHeight="1" x14ac:dyDescent="0.3">
      <c r="F856" s="83"/>
      <c r="G856" s="47"/>
    </row>
    <row r="857" spans="6:7" ht="14.25" customHeight="1" x14ac:dyDescent="0.3">
      <c r="F857" s="83"/>
      <c r="G857" s="47"/>
    </row>
    <row r="858" spans="6:7" ht="14.25" customHeight="1" x14ac:dyDescent="0.3">
      <c r="F858" s="83"/>
      <c r="G858" s="47"/>
    </row>
    <row r="859" spans="6:7" ht="14.25" customHeight="1" x14ac:dyDescent="0.3">
      <c r="F859" s="83"/>
      <c r="G859" s="47"/>
    </row>
    <row r="860" spans="6:7" ht="14.25" customHeight="1" x14ac:dyDescent="0.3">
      <c r="F860" s="83"/>
      <c r="G860" s="47"/>
    </row>
    <row r="861" spans="6:7" ht="14.25" customHeight="1" x14ac:dyDescent="0.3">
      <c r="F861" s="83"/>
      <c r="G861" s="47"/>
    </row>
    <row r="862" spans="6:7" ht="14.25" customHeight="1" x14ac:dyDescent="0.3">
      <c r="F862" s="83"/>
      <c r="G862" s="47"/>
    </row>
    <row r="863" spans="6:7" ht="14.25" customHeight="1" x14ac:dyDescent="0.3">
      <c r="F863" s="83"/>
      <c r="G863" s="47"/>
    </row>
    <row r="864" spans="6:7" ht="14.25" customHeight="1" x14ac:dyDescent="0.3">
      <c r="F864" s="83"/>
      <c r="G864" s="47"/>
    </row>
    <row r="865" spans="6:7" ht="14.25" customHeight="1" x14ac:dyDescent="0.3">
      <c r="F865" s="83"/>
      <c r="G865" s="47"/>
    </row>
    <row r="866" spans="6:7" ht="14.25" customHeight="1" x14ac:dyDescent="0.3">
      <c r="F866" s="83"/>
      <c r="G866" s="47"/>
    </row>
    <row r="867" spans="6:7" ht="14.25" customHeight="1" x14ac:dyDescent="0.3">
      <c r="F867" s="83"/>
      <c r="G867" s="47"/>
    </row>
    <row r="868" spans="6:7" ht="14.25" customHeight="1" x14ac:dyDescent="0.3">
      <c r="F868" s="83"/>
      <c r="G868" s="47"/>
    </row>
    <row r="869" spans="6:7" ht="14.25" customHeight="1" x14ac:dyDescent="0.3">
      <c r="F869" s="83"/>
      <c r="G869" s="47"/>
    </row>
    <row r="870" spans="6:7" ht="14.25" customHeight="1" x14ac:dyDescent="0.3">
      <c r="F870" s="83"/>
      <c r="G870" s="47"/>
    </row>
    <row r="871" spans="6:7" ht="14.25" customHeight="1" x14ac:dyDescent="0.3">
      <c r="F871" s="83"/>
      <c r="G871" s="47"/>
    </row>
    <row r="872" spans="6:7" ht="14.25" customHeight="1" x14ac:dyDescent="0.3">
      <c r="F872" s="83"/>
      <c r="G872" s="47"/>
    </row>
    <row r="873" spans="6:7" ht="14.25" customHeight="1" x14ac:dyDescent="0.3">
      <c r="F873" s="83"/>
      <c r="G873" s="47"/>
    </row>
    <row r="874" spans="6:7" ht="14.25" customHeight="1" x14ac:dyDescent="0.3">
      <c r="F874" s="83"/>
      <c r="G874" s="47"/>
    </row>
    <row r="875" spans="6:7" ht="14.25" customHeight="1" x14ac:dyDescent="0.3">
      <c r="F875" s="83"/>
      <c r="G875" s="47"/>
    </row>
    <row r="876" spans="6:7" ht="14.25" customHeight="1" x14ac:dyDescent="0.3">
      <c r="F876" s="83"/>
      <c r="G876" s="47"/>
    </row>
    <row r="877" spans="6:7" ht="14.25" customHeight="1" x14ac:dyDescent="0.3">
      <c r="F877" s="83"/>
      <c r="G877" s="47"/>
    </row>
    <row r="878" spans="6:7" ht="14.25" customHeight="1" x14ac:dyDescent="0.3">
      <c r="F878" s="83"/>
      <c r="G878" s="47"/>
    </row>
    <row r="879" spans="6:7" ht="14.25" customHeight="1" x14ac:dyDescent="0.3">
      <c r="F879" s="83"/>
      <c r="G879" s="47"/>
    </row>
    <row r="880" spans="6:7" ht="14.25" customHeight="1" x14ac:dyDescent="0.3">
      <c r="F880" s="83"/>
      <c r="G880" s="47"/>
    </row>
    <row r="881" spans="6:7" ht="14.25" customHeight="1" x14ac:dyDescent="0.3">
      <c r="F881" s="83"/>
      <c r="G881" s="47"/>
    </row>
    <row r="882" spans="6:7" ht="14.25" customHeight="1" x14ac:dyDescent="0.3">
      <c r="F882" s="83"/>
      <c r="G882" s="47"/>
    </row>
    <row r="883" spans="6:7" ht="14.25" customHeight="1" x14ac:dyDescent="0.3">
      <c r="F883" s="83"/>
      <c r="G883" s="47"/>
    </row>
    <row r="884" spans="6:7" ht="14.25" customHeight="1" x14ac:dyDescent="0.3">
      <c r="F884" s="83"/>
      <c r="G884" s="47"/>
    </row>
    <row r="885" spans="6:7" ht="14.25" customHeight="1" x14ac:dyDescent="0.3">
      <c r="F885" s="83"/>
      <c r="G885" s="47"/>
    </row>
    <row r="886" spans="6:7" ht="14.25" customHeight="1" x14ac:dyDescent="0.3">
      <c r="F886" s="83"/>
      <c r="G886" s="47"/>
    </row>
    <row r="887" spans="6:7" ht="14.25" customHeight="1" x14ac:dyDescent="0.3">
      <c r="F887" s="83"/>
      <c r="G887" s="47"/>
    </row>
    <row r="888" spans="6:7" ht="14.25" customHeight="1" x14ac:dyDescent="0.3">
      <c r="F888" s="83"/>
      <c r="G888" s="47"/>
    </row>
    <row r="889" spans="6:7" ht="14.25" customHeight="1" x14ac:dyDescent="0.3">
      <c r="F889" s="83"/>
      <c r="G889" s="47"/>
    </row>
    <row r="890" spans="6:7" ht="14.25" customHeight="1" x14ac:dyDescent="0.3">
      <c r="F890" s="83"/>
      <c r="G890" s="47"/>
    </row>
    <row r="891" spans="6:7" ht="14.25" customHeight="1" x14ac:dyDescent="0.3">
      <c r="F891" s="83"/>
      <c r="G891" s="47"/>
    </row>
    <row r="892" spans="6:7" ht="14.25" customHeight="1" x14ac:dyDescent="0.3">
      <c r="F892" s="83"/>
      <c r="G892" s="47"/>
    </row>
    <row r="893" spans="6:7" ht="14.25" customHeight="1" x14ac:dyDescent="0.3">
      <c r="F893" s="83"/>
      <c r="G893" s="47"/>
    </row>
    <row r="894" spans="6:7" ht="14.25" customHeight="1" x14ac:dyDescent="0.3">
      <c r="F894" s="83"/>
      <c r="G894" s="47"/>
    </row>
    <row r="895" spans="6:7" ht="14.25" customHeight="1" x14ac:dyDescent="0.3">
      <c r="F895" s="83"/>
      <c r="G895" s="47"/>
    </row>
    <row r="896" spans="6:7" ht="14.25" customHeight="1" x14ac:dyDescent="0.3">
      <c r="F896" s="83"/>
      <c r="G896" s="47"/>
    </row>
    <row r="897" spans="6:7" ht="14.25" customHeight="1" x14ac:dyDescent="0.3">
      <c r="F897" s="83"/>
      <c r="G897" s="47"/>
    </row>
    <row r="898" spans="6:7" ht="14.25" customHeight="1" x14ac:dyDescent="0.3">
      <c r="F898" s="83"/>
      <c r="G898" s="47"/>
    </row>
    <row r="899" spans="6:7" ht="14.25" customHeight="1" x14ac:dyDescent="0.3">
      <c r="F899" s="83"/>
      <c r="G899" s="47"/>
    </row>
    <row r="900" spans="6:7" ht="14.25" customHeight="1" x14ac:dyDescent="0.3">
      <c r="F900" s="83"/>
      <c r="G900" s="47"/>
    </row>
    <row r="901" spans="6:7" ht="14.25" customHeight="1" x14ac:dyDescent="0.3">
      <c r="F901" s="83"/>
      <c r="G901" s="47"/>
    </row>
    <row r="902" spans="6:7" ht="14.25" customHeight="1" x14ac:dyDescent="0.3">
      <c r="F902" s="83"/>
      <c r="G902" s="47"/>
    </row>
    <row r="903" spans="6:7" ht="14.25" customHeight="1" x14ac:dyDescent="0.3">
      <c r="F903" s="83"/>
      <c r="G903" s="47"/>
    </row>
    <row r="904" spans="6:7" ht="14.25" customHeight="1" x14ac:dyDescent="0.3">
      <c r="F904" s="83"/>
      <c r="G904" s="47"/>
    </row>
    <row r="905" spans="6:7" ht="14.25" customHeight="1" x14ac:dyDescent="0.3">
      <c r="F905" s="83"/>
      <c r="G905" s="47"/>
    </row>
    <row r="906" spans="6:7" ht="14.25" customHeight="1" x14ac:dyDescent="0.3">
      <c r="F906" s="83"/>
      <c r="G906" s="47"/>
    </row>
    <row r="907" spans="6:7" ht="14.25" customHeight="1" x14ac:dyDescent="0.3">
      <c r="F907" s="83"/>
      <c r="G907" s="47"/>
    </row>
    <row r="908" spans="6:7" ht="14.25" customHeight="1" x14ac:dyDescent="0.3">
      <c r="F908" s="83"/>
      <c r="G908" s="47"/>
    </row>
    <row r="909" spans="6:7" ht="14.25" customHeight="1" x14ac:dyDescent="0.3">
      <c r="F909" s="83"/>
      <c r="G909" s="47"/>
    </row>
    <row r="910" spans="6:7" ht="14.25" customHeight="1" x14ac:dyDescent="0.3">
      <c r="F910" s="83"/>
      <c r="G910" s="47"/>
    </row>
    <row r="911" spans="6:7" ht="14.25" customHeight="1" x14ac:dyDescent="0.3">
      <c r="F911" s="83"/>
      <c r="G911" s="47"/>
    </row>
    <row r="912" spans="6:7" ht="14.25" customHeight="1" x14ac:dyDescent="0.3">
      <c r="F912" s="83"/>
      <c r="G912" s="47"/>
    </row>
    <row r="913" spans="6:7" ht="14.25" customHeight="1" x14ac:dyDescent="0.3">
      <c r="F913" s="83"/>
      <c r="G913" s="47"/>
    </row>
    <row r="914" spans="6:7" ht="14.25" customHeight="1" x14ac:dyDescent="0.3">
      <c r="F914" s="83"/>
      <c r="G914" s="47"/>
    </row>
    <row r="915" spans="6:7" ht="14.25" customHeight="1" x14ac:dyDescent="0.3">
      <c r="F915" s="83"/>
      <c r="G915" s="47"/>
    </row>
    <row r="916" spans="6:7" ht="14.25" customHeight="1" x14ac:dyDescent="0.3">
      <c r="F916" s="83"/>
      <c r="G916" s="47"/>
    </row>
    <row r="917" spans="6:7" ht="14.25" customHeight="1" x14ac:dyDescent="0.3">
      <c r="F917" s="83"/>
      <c r="G917" s="47"/>
    </row>
    <row r="918" spans="6:7" ht="14.25" customHeight="1" x14ac:dyDescent="0.3">
      <c r="F918" s="83"/>
      <c r="G918" s="47"/>
    </row>
    <row r="919" spans="6:7" ht="14.25" customHeight="1" x14ac:dyDescent="0.3">
      <c r="F919" s="83"/>
      <c r="G919" s="47"/>
    </row>
    <row r="920" spans="6:7" ht="14.25" customHeight="1" x14ac:dyDescent="0.3">
      <c r="F920" s="83"/>
      <c r="G920" s="47"/>
    </row>
    <row r="921" spans="6:7" ht="14.25" customHeight="1" x14ac:dyDescent="0.3">
      <c r="F921" s="83"/>
      <c r="G921" s="47"/>
    </row>
    <row r="922" spans="6:7" ht="14.25" customHeight="1" x14ac:dyDescent="0.3">
      <c r="F922" s="83"/>
      <c r="G922" s="47"/>
    </row>
    <row r="923" spans="6:7" ht="14.25" customHeight="1" x14ac:dyDescent="0.3">
      <c r="F923" s="83"/>
      <c r="G923" s="47"/>
    </row>
    <row r="924" spans="6:7" ht="14.25" customHeight="1" x14ac:dyDescent="0.3">
      <c r="F924" s="83"/>
      <c r="G924" s="47"/>
    </row>
    <row r="925" spans="6:7" ht="14.25" customHeight="1" x14ac:dyDescent="0.3">
      <c r="F925" s="83"/>
      <c r="G925" s="47"/>
    </row>
    <row r="926" spans="6:7" ht="14.25" customHeight="1" x14ac:dyDescent="0.3">
      <c r="F926" s="83"/>
      <c r="G926" s="47"/>
    </row>
    <row r="927" spans="6:7" ht="14.25" customHeight="1" x14ac:dyDescent="0.3">
      <c r="F927" s="83"/>
      <c r="G927" s="47"/>
    </row>
    <row r="928" spans="6:7" ht="14.25" customHeight="1" x14ac:dyDescent="0.3">
      <c r="F928" s="83"/>
      <c r="G928" s="47"/>
    </row>
    <row r="929" spans="6:7" ht="14.25" customHeight="1" x14ac:dyDescent="0.3">
      <c r="F929" s="83"/>
      <c r="G929" s="47"/>
    </row>
    <row r="930" spans="6:7" ht="14.25" customHeight="1" x14ac:dyDescent="0.3">
      <c r="F930" s="83"/>
      <c r="G930" s="47"/>
    </row>
    <row r="931" spans="6:7" ht="14.25" customHeight="1" x14ac:dyDescent="0.3">
      <c r="F931" s="83"/>
      <c r="G931" s="47"/>
    </row>
    <row r="932" spans="6:7" ht="14.25" customHeight="1" x14ac:dyDescent="0.3">
      <c r="F932" s="83"/>
      <c r="G932" s="47"/>
    </row>
    <row r="933" spans="6:7" ht="14.25" customHeight="1" x14ac:dyDescent="0.3">
      <c r="F933" s="83"/>
      <c r="G933" s="47"/>
    </row>
    <row r="934" spans="6:7" ht="14.25" customHeight="1" x14ac:dyDescent="0.3">
      <c r="F934" s="83"/>
      <c r="G934" s="47"/>
    </row>
    <row r="935" spans="6:7" ht="14.25" customHeight="1" x14ac:dyDescent="0.3">
      <c r="F935" s="83"/>
      <c r="G935" s="47"/>
    </row>
    <row r="936" spans="6:7" ht="14.25" customHeight="1" x14ac:dyDescent="0.3">
      <c r="F936" s="83"/>
      <c r="G936" s="47"/>
    </row>
    <row r="937" spans="6:7" ht="14.25" customHeight="1" x14ac:dyDescent="0.3">
      <c r="F937" s="83"/>
      <c r="G937" s="47"/>
    </row>
    <row r="938" spans="6:7" ht="14.25" customHeight="1" x14ac:dyDescent="0.3">
      <c r="F938" s="83"/>
      <c r="G938" s="47"/>
    </row>
    <row r="939" spans="6:7" ht="14.25" customHeight="1" x14ac:dyDescent="0.3">
      <c r="F939" s="83"/>
      <c r="G939" s="47"/>
    </row>
    <row r="940" spans="6:7" ht="14.25" customHeight="1" x14ac:dyDescent="0.3">
      <c r="F940" s="83"/>
      <c r="G940" s="47"/>
    </row>
    <row r="941" spans="6:7" ht="14.25" customHeight="1" x14ac:dyDescent="0.3">
      <c r="F941" s="83"/>
      <c r="G941" s="47"/>
    </row>
    <row r="942" spans="6:7" ht="14.25" customHeight="1" x14ac:dyDescent="0.3">
      <c r="F942" s="83"/>
      <c r="G942" s="47"/>
    </row>
    <row r="943" spans="6:7" ht="14.25" customHeight="1" x14ac:dyDescent="0.3">
      <c r="F943" s="83"/>
      <c r="G943" s="47"/>
    </row>
    <row r="944" spans="6:7" ht="14.25" customHeight="1" x14ac:dyDescent="0.3">
      <c r="F944" s="83"/>
      <c r="G944" s="47"/>
    </row>
    <row r="945" spans="6:7" ht="14.25" customHeight="1" x14ac:dyDescent="0.3">
      <c r="F945" s="83"/>
      <c r="G945" s="47"/>
    </row>
    <row r="946" spans="6:7" ht="14.25" customHeight="1" x14ac:dyDescent="0.3">
      <c r="F946" s="83"/>
      <c r="G946" s="47"/>
    </row>
    <row r="947" spans="6:7" ht="14.25" customHeight="1" x14ac:dyDescent="0.3">
      <c r="F947" s="83"/>
      <c r="G947" s="47"/>
    </row>
    <row r="948" spans="6:7" ht="14.25" customHeight="1" x14ac:dyDescent="0.3">
      <c r="F948" s="83"/>
      <c r="G948" s="47"/>
    </row>
    <row r="949" spans="6:7" ht="14.25" customHeight="1" x14ac:dyDescent="0.3">
      <c r="F949" s="83"/>
      <c r="G949" s="47"/>
    </row>
    <row r="950" spans="6:7" ht="14.25" customHeight="1" x14ac:dyDescent="0.3">
      <c r="F950" s="83"/>
      <c r="G950" s="47"/>
    </row>
    <row r="951" spans="6:7" ht="14.25" customHeight="1" x14ac:dyDescent="0.3">
      <c r="F951" s="83"/>
      <c r="G951" s="47"/>
    </row>
    <row r="952" spans="6:7" ht="14.25" customHeight="1" x14ac:dyDescent="0.3">
      <c r="F952" s="83"/>
      <c r="G952" s="47"/>
    </row>
    <row r="953" spans="6:7" ht="14.25" customHeight="1" x14ac:dyDescent="0.3">
      <c r="F953" s="83"/>
      <c r="G953" s="47"/>
    </row>
    <row r="954" spans="6:7" ht="14.25" customHeight="1" x14ac:dyDescent="0.3">
      <c r="F954" s="83"/>
      <c r="G954" s="47"/>
    </row>
    <row r="955" spans="6:7" ht="14.25" customHeight="1" x14ac:dyDescent="0.3">
      <c r="F955" s="83"/>
      <c r="G955" s="47"/>
    </row>
    <row r="956" spans="6:7" ht="14.25" customHeight="1" x14ac:dyDescent="0.3">
      <c r="F956" s="83"/>
      <c r="G956" s="47"/>
    </row>
    <row r="957" spans="6:7" ht="14.25" customHeight="1" x14ac:dyDescent="0.3">
      <c r="F957" s="83"/>
      <c r="G957" s="47"/>
    </row>
    <row r="958" spans="6:7" ht="14.25" customHeight="1" x14ac:dyDescent="0.3">
      <c r="F958" s="83"/>
      <c r="G958" s="47"/>
    </row>
    <row r="959" spans="6:7" ht="14.25" customHeight="1" x14ac:dyDescent="0.3">
      <c r="F959" s="83"/>
      <c r="G959" s="47"/>
    </row>
    <row r="960" spans="6:7" ht="14.25" customHeight="1" x14ac:dyDescent="0.3">
      <c r="F960" s="83"/>
      <c r="G960" s="47"/>
    </row>
    <row r="961" spans="6:7" ht="14.25" customHeight="1" x14ac:dyDescent="0.3">
      <c r="F961" s="83"/>
      <c r="G961" s="47"/>
    </row>
    <row r="962" spans="6:7" ht="14.25" customHeight="1" x14ac:dyDescent="0.3">
      <c r="F962" s="83"/>
      <c r="G962" s="47"/>
    </row>
    <row r="963" spans="6:7" ht="14.25" customHeight="1" x14ac:dyDescent="0.3">
      <c r="F963" s="83"/>
      <c r="G963" s="47"/>
    </row>
    <row r="964" spans="6:7" ht="14.25" customHeight="1" x14ac:dyDescent="0.3">
      <c r="F964" s="83"/>
      <c r="G964" s="47"/>
    </row>
    <row r="965" spans="6:7" ht="14.25" customHeight="1" x14ac:dyDescent="0.3">
      <c r="F965" s="83"/>
      <c r="G965" s="47"/>
    </row>
    <row r="966" spans="6:7" ht="14.25" customHeight="1" x14ac:dyDescent="0.3">
      <c r="F966" s="83"/>
      <c r="G966" s="47"/>
    </row>
    <row r="967" spans="6:7" ht="14.25" customHeight="1" x14ac:dyDescent="0.3">
      <c r="F967" s="83"/>
      <c r="G967" s="47"/>
    </row>
    <row r="968" spans="6:7" ht="14.25" customHeight="1" x14ac:dyDescent="0.3">
      <c r="F968" s="83"/>
      <c r="G968" s="47"/>
    </row>
    <row r="969" spans="6:7" ht="14.25" customHeight="1" x14ac:dyDescent="0.3">
      <c r="F969" s="83"/>
      <c r="G969" s="47"/>
    </row>
    <row r="970" spans="6:7" ht="14.25" customHeight="1" x14ac:dyDescent="0.3">
      <c r="F970" s="83"/>
      <c r="G970" s="47"/>
    </row>
    <row r="971" spans="6:7" ht="14.25" customHeight="1" x14ac:dyDescent="0.3">
      <c r="F971" s="83"/>
      <c r="G971" s="47"/>
    </row>
    <row r="972" spans="6:7" ht="14.25" customHeight="1" x14ac:dyDescent="0.3">
      <c r="F972" s="83"/>
      <c r="G972" s="47"/>
    </row>
    <row r="973" spans="6:7" ht="14.25" customHeight="1" x14ac:dyDescent="0.3">
      <c r="F973" s="83"/>
      <c r="G973" s="47"/>
    </row>
    <row r="974" spans="6:7" ht="14.25" customHeight="1" x14ac:dyDescent="0.3">
      <c r="F974" s="83"/>
      <c r="G974" s="47"/>
    </row>
    <row r="975" spans="6:7" ht="14.25" customHeight="1" x14ac:dyDescent="0.3">
      <c r="F975" s="83"/>
      <c r="G975" s="47"/>
    </row>
    <row r="976" spans="6:7" ht="14.25" customHeight="1" x14ac:dyDescent="0.3">
      <c r="F976" s="83"/>
      <c r="G976" s="47"/>
    </row>
    <row r="977" spans="6:7" ht="14.25" customHeight="1" x14ac:dyDescent="0.3">
      <c r="F977" s="83"/>
      <c r="G977" s="47"/>
    </row>
    <row r="978" spans="6:7" ht="14.25" customHeight="1" x14ac:dyDescent="0.3">
      <c r="F978" s="83"/>
      <c r="G978" s="47"/>
    </row>
    <row r="979" spans="6:7" ht="14.25" customHeight="1" x14ac:dyDescent="0.3">
      <c r="F979" s="83"/>
      <c r="G979" s="47"/>
    </row>
    <row r="980" spans="6:7" ht="14.25" customHeight="1" x14ac:dyDescent="0.3">
      <c r="F980" s="83"/>
      <c r="G980" s="47"/>
    </row>
    <row r="981" spans="6:7" ht="14.25" customHeight="1" x14ac:dyDescent="0.3">
      <c r="F981" s="83"/>
      <c r="G981" s="47"/>
    </row>
    <row r="982" spans="6:7" ht="14.25" customHeight="1" x14ac:dyDescent="0.3">
      <c r="F982" s="83"/>
      <c r="G982" s="47"/>
    </row>
    <row r="983" spans="6:7" ht="14.25" customHeight="1" x14ac:dyDescent="0.3">
      <c r="F983" s="83"/>
      <c r="G983" s="47"/>
    </row>
    <row r="984" spans="6:7" ht="14.25" customHeight="1" x14ac:dyDescent="0.3">
      <c r="F984" s="83"/>
      <c r="G984" s="47"/>
    </row>
    <row r="985" spans="6:7" ht="14.25" customHeight="1" x14ac:dyDescent="0.3">
      <c r="F985" s="83"/>
      <c r="G985" s="47"/>
    </row>
    <row r="986" spans="6:7" ht="14.25" customHeight="1" x14ac:dyDescent="0.3">
      <c r="F986" s="83"/>
      <c r="G986" s="47"/>
    </row>
    <row r="987" spans="6:7" ht="14.25" customHeight="1" x14ac:dyDescent="0.3">
      <c r="F987" s="83"/>
      <c r="G987" s="47"/>
    </row>
    <row r="988" spans="6:7" ht="14.25" customHeight="1" x14ac:dyDescent="0.3">
      <c r="F988" s="83"/>
      <c r="G988" s="47"/>
    </row>
    <row r="989" spans="6:7" ht="14.25" customHeight="1" x14ac:dyDescent="0.3">
      <c r="F989" s="83"/>
      <c r="G989" s="47"/>
    </row>
    <row r="990" spans="6:7" ht="14.25" customHeight="1" x14ac:dyDescent="0.3">
      <c r="F990" s="83"/>
      <c r="G990" s="47"/>
    </row>
    <row r="991" spans="6:7" ht="14.25" customHeight="1" x14ac:dyDescent="0.3">
      <c r="F991" s="83"/>
      <c r="G991" s="47"/>
    </row>
    <row r="992" spans="6:7" ht="14.25" customHeight="1" x14ac:dyDescent="0.3">
      <c r="F992" s="83"/>
      <c r="G992" s="47"/>
    </row>
    <row r="993" spans="6:7" ht="14.25" customHeight="1" x14ac:dyDescent="0.3">
      <c r="F993" s="83"/>
      <c r="G993" s="47"/>
    </row>
    <row r="994" spans="6:7" ht="14.25" customHeight="1" x14ac:dyDescent="0.3">
      <c r="F994" s="83"/>
      <c r="G994" s="47"/>
    </row>
    <row r="995" spans="6:7" ht="14.25" customHeight="1" x14ac:dyDescent="0.3">
      <c r="F995" s="83"/>
      <c r="G995" s="47"/>
    </row>
    <row r="996" spans="6:7" ht="14.25" customHeight="1" x14ac:dyDescent="0.3">
      <c r="F996" s="83"/>
      <c r="G996" s="47"/>
    </row>
    <row r="997" spans="6:7" ht="14.25" customHeight="1" x14ac:dyDescent="0.3">
      <c r="F997" s="83"/>
      <c r="G997" s="47"/>
    </row>
    <row r="998" spans="6:7" ht="14.25" customHeight="1" x14ac:dyDescent="0.3">
      <c r="F998" s="83"/>
      <c r="G998" s="47"/>
    </row>
    <row r="999" spans="6:7" ht="14.25" customHeight="1" x14ac:dyDescent="0.3">
      <c r="F999" s="83"/>
      <c r="G999" s="47"/>
    </row>
    <row r="1000" spans="6:7" ht="14.25" customHeight="1" x14ac:dyDescent="0.3">
      <c r="F1000" s="83"/>
      <c r="G1000" s="47"/>
    </row>
    <row r="1001" spans="6:7" ht="14.25" customHeight="1" x14ac:dyDescent="0.3">
      <c r="F1001" s="83"/>
      <c r="G1001" s="47"/>
    </row>
    <row r="1002" spans="6:7" ht="15" customHeight="1" x14ac:dyDescent="0.3">
      <c r="F1002" s="83"/>
      <c r="G1002" s="47"/>
    </row>
    <row r="1003" spans="6:7" ht="15" customHeight="1" x14ac:dyDescent="0.3">
      <c r="F1003" s="83"/>
      <c r="G1003" s="47"/>
    </row>
    <row r="1004" spans="6:7" ht="15" customHeight="1" x14ac:dyDescent="0.3">
      <c r="F1004" s="83"/>
      <c r="G1004" s="47"/>
    </row>
    <row r="1005" spans="6:7" ht="15" customHeight="1" x14ac:dyDescent="0.3">
      <c r="F1005" s="83"/>
      <c r="G1005" s="47"/>
    </row>
    <row r="1006" spans="6:7" ht="15" customHeight="1" x14ac:dyDescent="0.3">
      <c r="F1006" s="83"/>
      <c r="G1006" s="47"/>
    </row>
    <row r="1007" spans="6:7" ht="15" customHeight="1" x14ac:dyDescent="0.3">
      <c r="F1007" s="83"/>
      <c r="G1007" s="47"/>
    </row>
    <row r="1008" spans="6:7" ht="15" customHeight="1" x14ac:dyDescent="0.3">
      <c r="F1008" s="83"/>
      <c r="G1008" s="47"/>
    </row>
    <row r="1009" spans="6:7" ht="15" customHeight="1" x14ac:dyDescent="0.3">
      <c r="F1009" s="83"/>
      <c r="G1009" s="47"/>
    </row>
    <row r="1010" spans="6:7" ht="15" customHeight="1" x14ac:dyDescent="0.3">
      <c r="F1010" s="83"/>
      <c r="G1010" s="47"/>
    </row>
    <row r="1011" spans="6:7" ht="15" customHeight="1" x14ac:dyDescent="0.3">
      <c r="F1011" s="83"/>
      <c r="G1011" s="47"/>
    </row>
    <row r="1012" spans="6:7" ht="15" customHeight="1" x14ac:dyDescent="0.3">
      <c r="F1012" s="83"/>
      <c r="G1012" s="47"/>
    </row>
    <row r="1013" spans="6:7" ht="15" customHeight="1" x14ac:dyDescent="0.3">
      <c r="F1013" s="83"/>
      <c r="G1013" s="47"/>
    </row>
    <row r="1014" spans="6:7" ht="15" customHeight="1" x14ac:dyDescent="0.3">
      <c r="F1014" s="83"/>
      <c r="G1014" s="47"/>
    </row>
    <row r="1015" spans="6:7" ht="15" customHeight="1" x14ac:dyDescent="0.3">
      <c r="F1015" s="83"/>
      <c r="G1015" s="47"/>
    </row>
    <row r="1016" spans="6:7" ht="15" customHeight="1" x14ac:dyDescent="0.3">
      <c r="F1016" s="83"/>
      <c r="G1016" s="47"/>
    </row>
    <row r="1017" spans="6:7" ht="15" customHeight="1" x14ac:dyDescent="0.3">
      <c r="F1017" s="83"/>
      <c r="G1017" s="47"/>
    </row>
    <row r="1018" spans="6:7" ht="15" customHeight="1" x14ac:dyDescent="0.3">
      <c r="F1018" s="83"/>
      <c r="G1018" s="47"/>
    </row>
    <row r="1019" spans="6:7" ht="15" customHeight="1" x14ac:dyDescent="0.3">
      <c r="F1019" s="83"/>
      <c r="G1019" s="47"/>
    </row>
    <row r="1020" spans="6:7" ht="15" customHeight="1" x14ac:dyDescent="0.3">
      <c r="F1020" s="83"/>
      <c r="G1020" s="47"/>
    </row>
    <row r="1021" spans="6:7" ht="15" customHeight="1" x14ac:dyDescent="0.3">
      <c r="F1021" s="83"/>
      <c r="G1021" s="47"/>
    </row>
    <row r="1022" spans="6:7" ht="15" customHeight="1" x14ac:dyDescent="0.3">
      <c r="F1022" s="83"/>
      <c r="G1022" s="47"/>
    </row>
    <row r="1023" spans="6:7" ht="15" customHeight="1" x14ac:dyDescent="0.3">
      <c r="F1023" s="83"/>
      <c r="G1023" s="47"/>
    </row>
  </sheetData>
  <mergeCells count="93">
    <mergeCell ref="E81:G81"/>
    <mergeCell ref="A71:G71"/>
    <mergeCell ref="E70:G70"/>
    <mergeCell ref="A8:C8"/>
    <mergeCell ref="D8:F8"/>
    <mergeCell ref="E52:G52"/>
    <mergeCell ref="A11:G11"/>
    <mergeCell ref="A12:G12"/>
    <mergeCell ref="A13:G13"/>
    <mergeCell ref="A16:C16"/>
    <mergeCell ref="A17:G17"/>
    <mergeCell ref="A23:C23"/>
    <mergeCell ref="A24:G24"/>
    <mergeCell ref="A27:C27"/>
    <mergeCell ref="A28:G28"/>
    <mergeCell ref="A31:C31"/>
    <mergeCell ref="C126:D126"/>
    <mergeCell ref="H20:Q20"/>
    <mergeCell ref="H38:J38"/>
    <mergeCell ref="B53:C53"/>
    <mergeCell ref="H39:Q39"/>
    <mergeCell ref="E53:G53"/>
    <mergeCell ref="A36:F36"/>
    <mergeCell ref="H28:J28"/>
    <mergeCell ref="H29:Q29"/>
    <mergeCell ref="H58:J58"/>
    <mergeCell ref="H59:Q59"/>
    <mergeCell ref="E80:G80"/>
    <mergeCell ref="A54:G54"/>
    <mergeCell ref="H49:J49"/>
    <mergeCell ref="H50:Q50"/>
    <mergeCell ref="B81:C81"/>
    <mergeCell ref="A125:D125"/>
    <mergeCell ref="B118:C118"/>
    <mergeCell ref="D118:E118"/>
    <mergeCell ref="B119:C119"/>
    <mergeCell ref="D119:E119"/>
    <mergeCell ref="B120:C120"/>
    <mergeCell ref="D120:E120"/>
    <mergeCell ref="B121:C121"/>
    <mergeCell ref="D121:E121"/>
    <mergeCell ref="A123:D123"/>
    <mergeCell ref="B117:C117"/>
    <mergeCell ref="D117:E117"/>
    <mergeCell ref="B112:C112"/>
    <mergeCell ref="E112:G112"/>
    <mergeCell ref="E124:G124"/>
    <mergeCell ref="M83:Q83"/>
    <mergeCell ref="E111:G111"/>
    <mergeCell ref="A113:C113"/>
    <mergeCell ref="A115:G115"/>
    <mergeCell ref="A116:E116"/>
    <mergeCell ref="A101:C101"/>
    <mergeCell ref="A111:C111"/>
    <mergeCell ref="K1:Q2"/>
    <mergeCell ref="A82:G82"/>
    <mergeCell ref="A4:G4"/>
    <mergeCell ref="H4:Q4"/>
    <mergeCell ref="H5:Q5"/>
    <mergeCell ref="H11:Q11"/>
    <mergeCell ref="A5:G5"/>
    <mergeCell ref="A7:C7"/>
    <mergeCell ref="H7:K7"/>
    <mergeCell ref="L7:Q7"/>
    <mergeCell ref="H8:K8"/>
    <mergeCell ref="L8:Q8"/>
    <mergeCell ref="H19:J19"/>
    <mergeCell ref="A55:G55"/>
    <mergeCell ref="M81:Q81"/>
    <mergeCell ref="D7:G7"/>
    <mergeCell ref="E128:G128"/>
    <mergeCell ref="E126:G126"/>
    <mergeCell ref="A1:C1"/>
    <mergeCell ref="D1:G2"/>
    <mergeCell ref="H1:J1"/>
    <mergeCell ref="A83:G83"/>
    <mergeCell ref="H68:J68"/>
    <mergeCell ref="H69:Q69"/>
    <mergeCell ref="H75:J75"/>
    <mergeCell ref="H76:J76"/>
    <mergeCell ref="M78:Q78"/>
    <mergeCell ref="H78:K78"/>
    <mergeCell ref="E101:F101"/>
    <mergeCell ref="H80:K80"/>
    <mergeCell ref="A102:F102"/>
    <mergeCell ref="J81:K81"/>
    <mergeCell ref="A80:C80"/>
    <mergeCell ref="A32:G32"/>
    <mergeCell ref="A34:C34"/>
    <mergeCell ref="A35:C35"/>
    <mergeCell ref="E35:F35"/>
    <mergeCell ref="A70:C70"/>
    <mergeCell ref="A52:C52"/>
  </mergeCells>
  <pageMargins left="1.1811023622047243" right="0.78740157480314965" top="0.78740157480314965" bottom="0.78740157480314965" header="0" footer="0"/>
  <pageSetup paperSize="9" scale="80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1"/>
  <sheetViews>
    <sheetView zoomScale="70" zoomScaleNormal="70" workbookViewId="0">
      <selection activeCell="C40" sqref="C40"/>
    </sheetView>
  </sheetViews>
  <sheetFormatPr defaultRowHeight="14.4" x14ac:dyDescent="0.3"/>
  <cols>
    <col min="1" max="1" width="3.21875" style="577" bestFit="1" customWidth="1"/>
    <col min="2" max="2" width="11" style="577" customWidth="1"/>
    <col min="3" max="3" width="39" style="577" bestFit="1" customWidth="1"/>
    <col min="4" max="4" width="8.6640625" style="577" customWidth="1"/>
    <col min="5" max="5" width="8.6640625" style="577" bestFit="1" customWidth="1"/>
    <col min="6" max="6" width="11.109375" style="577" customWidth="1"/>
    <col min="7" max="7" width="13.6640625" style="577" customWidth="1"/>
  </cols>
  <sheetData>
    <row r="1" spans="1:7" x14ac:dyDescent="0.3">
      <c r="A1" s="579">
        <v>1</v>
      </c>
      <c r="B1" s="579" t="s">
        <v>992</v>
      </c>
      <c r="C1" s="231" t="s">
        <v>952</v>
      </c>
      <c r="D1" s="311">
        <v>5</v>
      </c>
      <c r="E1" s="580"/>
      <c r="F1" s="575" t="s">
        <v>7</v>
      </c>
      <c r="G1" s="575" t="s">
        <v>843</v>
      </c>
    </row>
    <row r="2" spans="1:7" x14ac:dyDescent="0.3">
      <c r="A2" s="149">
        <v>2</v>
      </c>
      <c r="B2" s="563" t="s">
        <v>547</v>
      </c>
      <c r="C2" s="231" t="s">
        <v>946</v>
      </c>
      <c r="D2" s="311">
        <v>3</v>
      </c>
      <c r="E2" s="575" t="s">
        <v>687</v>
      </c>
      <c r="F2" s="575" t="s">
        <v>4</v>
      </c>
      <c r="G2" s="146" t="s">
        <v>718</v>
      </c>
    </row>
    <row r="3" spans="1:7" x14ac:dyDescent="0.3">
      <c r="A3" s="149">
        <v>2</v>
      </c>
      <c r="B3" s="546" t="s">
        <v>550</v>
      </c>
      <c r="C3" s="231" t="s">
        <v>950</v>
      </c>
      <c r="D3" s="311">
        <v>5</v>
      </c>
      <c r="E3" s="231"/>
      <c r="F3" s="277" t="s">
        <v>7</v>
      </c>
      <c r="G3" s="575" t="s">
        <v>842</v>
      </c>
    </row>
    <row r="4" spans="1:7" x14ac:dyDescent="0.3">
      <c r="A4" s="579">
        <v>3</v>
      </c>
      <c r="B4" s="579" t="s">
        <v>543</v>
      </c>
      <c r="C4" s="308" t="s">
        <v>544</v>
      </c>
      <c r="D4" s="553">
        <v>4</v>
      </c>
      <c r="E4" s="308"/>
      <c r="F4" s="575" t="s">
        <v>966</v>
      </c>
      <c r="G4" s="580" t="s">
        <v>719</v>
      </c>
    </row>
    <row r="5" spans="1:7" x14ac:dyDescent="0.3">
      <c r="A5" s="578">
        <v>1</v>
      </c>
      <c r="B5" s="579" t="s">
        <v>545</v>
      </c>
      <c r="C5" s="308" t="s">
        <v>713</v>
      </c>
      <c r="D5" s="553">
        <v>2</v>
      </c>
      <c r="E5" s="308"/>
      <c r="F5" s="575" t="s">
        <v>966</v>
      </c>
      <c r="G5" s="580" t="s">
        <v>656</v>
      </c>
    </row>
    <row r="6" spans="1:7" x14ac:dyDescent="0.3">
      <c r="A6" s="578">
        <v>2</v>
      </c>
      <c r="B6" s="579" t="s">
        <v>546</v>
      </c>
      <c r="C6" s="308" t="s">
        <v>714</v>
      </c>
      <c r="D6" s="553">
        <v>2</v>
      </c>
      <c r="E6" s="580" t="s">
        <v>545</v>
      </c>
      <c r="F6" s="580" t="s">
        <v>7</v>
      </c>
      <c r="G6" s="580" t="s">
        <v>656</v>
      </c>
    </row>
    <row r="7" spans="1:7" x14ac:dyDescent="0.3">
      <c r="A7" s="149">
        <v>3</v>
      </c>
      <c r="B7" s="546" t="s">
        <v>548</v>
      </c>
      <c r="C7" s="231" t="s">
        <v>947</v>
      </c>
      <c r="D7" s="311">
        <v>3</v>
      </c>
      <c r="E7" s="231"/>
      <c r="F7" s="575" t="s">
        <v>7</v>
      </c>
      <c r="G7" s="575" t="s">
        <v>718</v>
      </c>
    </row>
    <row r="8" spans="1:7" x14ac:dyDescent="0.3">
      <c r="A8" s="579">
        <v>1</v>
      </c>
      <c r="B8" s="579" t="s">
        <v>1000</v>
      </c>
      <c r="C8" s="231" t="s">
        <v>952</v>
      </c>
      <c r="D8" s="311">
        <v>5</v>
      </c>
      <c r="E8" s="580"/>
      <c r="F8" s="575" t="s">
        <v>7</v>
      </c>
      <c r="G8" s="575" t="s">
        <v>843</v>
      </c>
    </row>
    <row r="9" spans="1:7" x14ac:dyDescent="0.3">
      <c r="A9" s="578">
        <v>1</v>
      </c>
      <c r="B9" s="575" t="s">
        <v>978</v>
      </c>
      <c r="C9" s="347" t="s">
        <v>997</v>
      </c>
      <c r="D9" s="575">
        <v>2</v>
      </c>
      <c r="E9" s="580" t="s">
        <v>534</v>
      </c>
      <c r="F9" s="580" t="s">
        <v>7</v>
      </c>
      <c r="G9" s="580" t="s">
        <v>641</v>
      </c>
    </row>
    <row r="10" spans="1:7" ht="26.4" x14ac:dyDescent="0.3">
      <c r="A10" s="149">
        <v>3</v>
      </c>
      <c r="B10" s="564" t="s">
        <v>555</v>
      </c>
      <c r="C10" s="566" t="s">
        <v>694</v>
      </c>
      <c r="D10" s="561">
        <v>3</v>
      </c>
      <c r="E10" s="231"/>
      <c r="F10" s="575" t="s">
        <v>7</v>
      </c>
      <c r="G10" s="575"/>
    </row>
    <row r="11" spans="1:7" x14ac:dyDescent="0.3">
      <c r="A11" s="149">
        <v>3</v>
      </c>
      <c r="B11" s="564" t="s">
        <v>553</v>
      </c>
      <c r="C11" s="566" t="s">
        <v>692</v>
      </c>
      <c r="D11" s="561">
        <v>3</v>
      </c>
      <c r="E11" s="231"/>
      <c r="F11" s="575" t="s">
        <v>7</v>
      </c>
      <c r="G11" s="575" t="s">
        <v>718</v>
      </c>
    </row>
    <row r="12" spans="1:7" x14ac:dyDescent="0.3">
      <c r="A12" s="149">
        <v>2</v>
      </c>
      <c r="B12" s="564" t="s">
        <v>554</v>
      </c>
      <c r="C12" s="566" t="s">
        <v>693</v>
      </c>
      <c r="D12" s="561">
        <v>3</v>
      </c>
      <c r="E12" s="574" t="s">
        <v>773</v>
      </c>
      <c r="F12" s="575" t="s">
        <v>7</v>
      </c>
      <c r="G12" s="575" t="s">
        <v>718</v>
      </c>
    </row>
    <row r="13" spans="1:7" x14ac:dyDescent="0.3">
      <c r="A13" s="149">
        <v>2</v>
      </c>
      <c r="B13" s="546" t="s">
        <v>574</v>
      </c>
      <c r="C13" s="231" t="s">
        <v>950</v>
      </c>
      <c r="D13" s="311">
        <v>5</v>
      </c>
      <c r="E13" s="231"/>
      <c r="F13" s="229" t="s">
        <v>7</v>
      </c>
      <c r="G13" s="575" t="s">
        <v>842</v>
      </c>
    </row>
    <row r="14" spans="1:7" x14ac:dyDescent="0.3">
      <c r="A14" s="149"/>
      <c r="B14" s="561" t="s">
        <v>570</v>
      </c>
      <c r="C14" s="566" t="s">
        <v>571</v>
      </c>
      <c r="D14" s="311">
        <v>3</v>
      </c>
      <c r="E14" s="231"/>
      <c r="F14" s="575" t="s">
        <v>7</v>
      </c>
      <c r="G14" s="575" t="s">
        <v>718</v>
      </c>
    </row>
    <row r="15" spans="1:7" x14ac:dyDescent="0.3">
      <c r="A15" s="149"/>
      <c r="B15" s="561" t="s">
        <v>563</v>
      </c>
      <c r="C15" s="581" t="s">
        <v>564</v>
      </c>
      <c r="D15" s="311">
        <v>3</v>
      </c>
      <c r="E15" s="231"/>
      <c r="F15" s="575" t="s">
        <v>7</v>
      </c>
      <c r="G15" s="575" t="s">
        <v>718</v>
      </c>
    </row>
    <row r="16" spans="1:7" x14ac:dyDescent="0.3">
      <c r="A16" s="578">
        <v>2</v>
      </c>
      <c r="B16" s="561" t="s">
        <v>565</v>
      </c>
      <c r="C16" s="581" t="s">
        <v>700</v>
      </c>
      <c r="D16" s="553">
        <v>2</v>
      </c>
      <c r="E16" s="580"/>
      <c r="F16" s="575" t="s">
        <v>7</v>
      </c>
      <c r="G16" s="580" t="s">
        <v>656</v>
      </c>
    </row>
    <row r="17" spans="1:7" x14ac:dyDescent="0.3">
      <c r="A17" s="579"/>
      <c r="B17" s="561" t="s">
        <v>566</v>
      </c>
      <c r="C17" s="566" t="s">
        <v>567</v>
      </c>
      <c r="D17" s="553">
        <v>4</v>
      </c>
      <c r="E17" s="308"/>
      <c r="F17" s="575" t="s">
        <v>966</v>
      </c>
      <c r="G17" s="580" t="s">
        <v>719</v>
      </c>
    </row>
    <row r="18" spans="1:7" x14ac:dyDescent="0.3">
      <c r="A18" s="546">
        <v>2</v>
      </c>
      <c r="B18" s="561" t="s">
        <v>568</v>
      </c>
      <c r="C18" s="566" t="s">
        <v>569</v>
      </c>
      <c r="D18" s="311">
        <v>3</v>
      </c>
      <c r="E18" s="231"/>
      <c r="F18" s="575" t="s">
        <v>7</v>
      </c>
      <c r="G18" s="575" t="s">
        <v>718</v>
      </c>
    </row>
    <row r="19" spans="1:7" x14ac:dyDescent="0.3">
      <c r="A19" s="578">
        <v>1</v>
      </c>
      <c r="B19" s="561" t="s">
        <v>572</v>
      </c>
      <c r="C19" s="566" t="s">
        <v>573</v>
      </c>
      <c r="D19" s="553">
        <v>2</v>
      </c>
      <c r="E19" s="580" t="s">
        <v>534</v>
      </c>
      <c r="F19" s="575" t="s">
        <v>7</v>
      </c>
      <c r="G19" s="580" t="s">
        <v>641</v>
      </c>
    </row>
    <row r="20" spans="1:7" x14ac:dyDescent="0.3">
      <c r="A20" s="149">
        <v>2</v>
      </c>
      <c r="B20" s="118" t="s">
        <v>690</v>
      </c>
      <c r="C20" s="566" t="s">
        <v>691</v>
      </c>
      <c r="D20" s="561">
        <v>3</v>
      </c>
      <c r="E20" s="575"/>
      <c r="F20" s="575" t="s">
        <v>7</v>
      </c>
      <c r="G20" s="146"/>
    </row>
    <row r="21" spans="1:7" x14ac:dyDescent="0.3">
      <c r="A21" s="149">
        <v>2</v>
      </c>
      <c r="B21" s="118" t="s">
        <v>556</v>
      </c>
      <c r="C21" s="60" t="s">
        <v>551</v>
      </c>
      <c r="D21" s="576">
        <v>5</v>
      </c>
      <c r="E21" s="231"/>
      <c r="F21" s="277" t="s">
        <v>7</v>
      </c>
      <c r="G21" s="575" t="s">
        <v>842</v>
      </c>
    </row>
    <row r="22" spans="1:7" x14ac:dyDescent="0.3">
      <c r="A22" s="579">
        <v>1</v>
      </c>
      <c r="B22" s="580" t="s">
        <v>999</v>
      </c>
      <c r="C22" s="231" t="s">
        <v>952</v>
      </c>
      <c r="D22" s="311">
        <v>5</v>
      </c>
      <c r="E22" s="580"/>
      <c r="F22" s="575" t="s">
        <v>7</v>
      </c>
      <c r="G22" s="575" t="s">
        <v>843</v>
      </c>
    </row>
    <row r="23" spans="1:7" x14ac:dyDescent="0.3">
      <c r="A23" s="561">
        <v>3</v>
      </c>
      <c r="B23" s="561" t="s">
        <v>689</v>
      </c>
      <c r="C23" s="565" t="s">
        <v>717</v>
      </c>
      <c r="D23" s="561">
        <v>4</v>
      </c>
      <c r="E23" s="561"/>
      <c r="F23" s="575" t="s">
        <v>966</v>
      </c>
      <c r="G23" s="444" t="s">
        <v>649</v>
      </c>
    </row>
    <row r="24" spans="1:7" x14ac:dyDescent="0.3">
      <c r="A24" s="578">
        <v>2</v>
      </c>
      <c r="B24" s="564" t="s">
        <v>688</v>
      </c>
      <c r="C24" s="565" t="s">
        <v>716</v>
      </c>
      <c r="D24" s="561">
        <v>2</v>
      </c>
      <c r="E24" s="580" t="s">
        <v>545</v>
      </c>
      <c r="F24" s="580" t="s">
        <v>7</v>
      </c>
      <c r="G24" s="580" t="s">
        <v>656</v>
      </c>
    </row>
    <row r="25" spans="1:7" x14ac:dyDescent="0.3">
      <c r="A25" s="149">
        <v>3</v>
      </c>
      <c r="B25" s="561" t="s">
        <v>696</v>
      </c>
      <c r="C25" s="565" t="s">
        <v>558</v>
      </c>
      <c r="D25" s="311">
        <v>3</v>
      </c>
      <c r="E25" s="231"/>
      <c r="F25" s="575" t="s">
        <v>7</v>
      </c>
      <c r="G25" s="575" t="s">
        <v>718</v>
      </c>
    </row>
    <row r="26" spans="1:7" x14ac:dyDescent="0.3">
      <c r="A26" s="149">
        <v>2</v>
      </c>
      <c r="B26" s="53" t="s">
        <v>697</v>
      </c>
      <c r="C26" s="32" t="s">
        <v>559</v>
      </c>
      <c r="D26" s="207">
        <v>3</v>
      </c>
      <c r="E26" s="575" t="s">
        <v>687</v>
      </c>
      <c r="F26" s="575" t="s">
        <v>7</v>
      </c>
      <c r="G26" s="149" t="s">
        <v>983</v>
      </c>
    </row>
    <row r="27" spans="1:7" x14ac:dyDescent="0.3">
      <c r="A27" s="578">
        <v>1</v>
      </c>
      <c r="B27" s="561" t="s">
        <v>695</v>
      </c>
      <c r="C27" s="565" t="s">
        <v>557</v>
      </c>
      <c r="D27" s="553">
        <v>2</v>
      </c>
      <c r="E27" s="308"/>
      <c r="F27" s="575" t="s">
        <v>966</v>
      </c>
      <c r="G27" s="580" t="s">
        <v>656</v>
      </c>
    </row>
    <row r="28" spans="1:7" x14ac:dyDescent="0.3">
      <c r="A28" s="579">
        <v>3</v>
      </c>
      <c r="B28" s="53" t="s">
        <v>698</v>
      </c>
      <c r="C28" s="32" t="s">
        <v>560</v>
      </c>
      <c r="D28" s="567">
        <v>4</v>
      </c>
      <c r="E28" s="308"/>
      <c r="F28" s="575" t="s">
        <v>966</v>
      </c>
      <c r="G28" s="580" t="s">
        <v>719</v>
      </c>
    </row>
    <row r="29" spans="1:7" x14ac:dyDescent="0.3">
      <c r="A29" s="546">
        <v>2</v>
      </c>
      <c r="B29" s="575" t="s">
        <v>988</v>
      </c>
      <c r="C29" s="582" t="s">
        <v>996</v>
      </c>
      <c r="D29" s="311">
        <v>3</v>
      </c>
      <c r="E29" s="231"/>
      <c r="F29" s="575" t="s">
        <v>966</v>
      </c>
      <c r="G29" s="149" t="s">
        <v>983</v>
      </c>
    </row>
    <row r="30" spans="1:7" x14ac:dyDescent="0.3">
      <c r="A30" s="149">
        <v>2</v>
      </c>
      <c r="B30" s="40" t="s">
        <v>699</v>
      </c>
      <c r="C30" s="143" t="s">
        <v>561</v>
      </c>
      <c r="D30" s="207">
        <v>5</v>
      </c>
      <c r="E30" s="231"/>
      <c r="F30" s="277" t="s">
        <v>7</v>
      </c>
      <c r="G30" s="575" t="s">
        <v>842</v>
      </c>
    </row>
    <row r="31" spans="1:7" x14ac:dyDescent="0.3">
      <c r="A31" s="578">
        <v>2</v>
      </c>
      <c r="B31" s="575" t="s">
        <v>981</v>
      </c>
      <c r="C31" s="583" t="s">
        <v>982</v>
      </c>
      <c r="D31" s="571">
        <v>2</v>
      </c>
      <c r="E31" s="580"/>
      <c r="F31" s="575" t="s">
        <v>7</v>
      </c>
      <c r="G31" s="580" t="s">
        <v>656</v>
      </c>
    </row>
    <row r="32" spans="1:7" x14ac:dyDescent="0.3">
      <c r="A32" s="546">
        <v>1</v>
      </c>
      <c r="B32" s="145" t="s">
        <v>536</v>
      </c>
      <c r="C32" s="231" t="s">
        <v>944</v>
      </c>
      <c r="D32" s="311">
        <v>3</v>
      </c>
      <c r="E32" s="575" t="s">
        <v>177</v>
      </c>
      <c r="F32" s="575" t="s">
        <v>965</v>
      </c>
      <c r="G32" s="339" t="s">
        <v>646</v>
      </c>
    </row>
    <row r="33" spans="1:7" x14ac:dyDescent="0.3">
      <c r="A33" s="579">
        <v>1</v>
      </c>
      <c r="B33" s="546" t="s">
        <v>539</v>
      </c>
      <c r="C33" s="231" t="s">
        <v>540</v>
      </c>
      <c r="D33" s="311">
        <v>2</v>
      </c>
      <c r="E33" s="231"/>
      <c r="F33" s="575" t="s">
        <v>966</v>
      </c>
      <c r="G33" s="146" t="s">
        <v>656</v>
      </c>
    </row>
    <row r="34" spans="1:7" x14ac:dyDescent="0.3">
      <c r="A34" s="546">
        <v>3</v>
      </c>
      <c r="B34" s="563" t="s">
        <v>541</v>
      </c>
      <c r="C34" s="143" t="s">
        <v>542</v>
      </c>
      <c r="D34" s="311">
        <v>3</v>
      </c>
      <c r="E34" s="231"/>
      <c r="F34" s="575" t="s">
        <v>965</v>
      </c>
      <c r="G34" s="575" t="s">
        <v>718</v>
      </c>
    </row>
    <row r="35" spans="1:7" x14ac:dyDescent="0.3">
      <c r="A35" s="546">
        <v>1</v>
      </c>
      <c r="B35" s="546" t="s">
        <v>687</v>
      </c>
      <c r="C35" s="231" t="s">
        <v>712</v>
      </c>
      <c r="D35" s="311">
        <v>3</v>
      </c>
      <c r="E35" s="231"/>
      <c r="F35" s="575" t="s">
        <v>7</v>
      </c>
      <c r="G35" s="575" t="s">
        <v>718</v>
      </c>
    </row>
    <row r="36" spans="1:7" x14ac:dyDescent="0.3">
      <c r="A36" s="546">
        <v>2</v>
      </c>
      <c r="B36" s="562" t="s">
        <v>715</v>
      </c>
      <c r="C36" s="154" t="s">
        <v>709</v>
      </c>
      <c r="D36" s="553">
        <v>3</v>
      </c>
      <c r="E36" s="308"/>
      <c r="F36" s="575" t="s">
        <v>966</v>
      </c>
      <c r="G36" s="575" t="s">
        <v>718</v>
      </c>
    </row>
    <row r="37" spans="1:7" x14ac:dyDescent="0.3">
      <c r="A37" s="149">
        <v>1</v>
      </c>
      <c r="B37" s="546" t="s">
        <v>994</v>
      </c>
      <c r="C37" s="231" t="s">
        <v>537</v>
      </c>
      <c r="D37" s="311">
        <v>3</v>
      </c>
      <c r="E37" s="574" t="s">
        <v>773</v>
      </c>
      <c r="F37" s="575" t="s">
        <v>965</v>
      </c>
      <c r="G37" s="575" t="s">
        <v>718</v>
      </c>
    </row>
    <row r="38" spans="1:7" x14ac:dyDescent="0.3">
      <c r="A38" s="578">
        <v>1</v>
      </c>
      <c r="B38" s="579" t="s">
        <v>995</v>
      </c>
      <c r="C38" s="308" t="s">
        <v>549</v>
      </c>
      <c r="D38" s="553">
        <v>1</v>
      </c>
      <c r="E38" s="308"/>
      <c r="F38" s="580" t="s">
        <v>7</v>
      </c>
      <c r="G38" s="308"/>
    </row>
    <row r="39" spans="1:7" x14ac:dyDescent="0.3">
      <c r="A39" s="546">
        <v>2</v>
      </c>
      <c r="B39" s="546" t="s">
        <v>1001</v>
      </c>
      <c r="C39" s="231" t="s">
        <v>708</v>
      </c>
      <c r="D39" s="311">
        <v>3</v>
      </c>
      <c r="E39" s="231"/>
      <c r="F39" s="575" t="s">
        <v>966</v>
      </c>
      <c r="G39" s="575" t="s">
        <v>718</v>
      </c>
    </row>
    <row r="40" spans="1:7" x14ac:dyDescent="0.3">
      <c r="A40" s="546">
        <v>1</v>
      </c>
      <c r="B40" s="146" t="s">
        <v>534</v>
      </c>
      <c r="C40" s="143" t="s">
        <v>155</v>
      </c>
      <c r="D40" s="311">
        <v>3</v>
      </c>
      <c r="E40" s="574" t="s">
        <v>253</v>
      </c>
      <c r="F40" s="575" t="s">
        <v>965</v>
      </c>
      <c r="G40" s="575" t="s">
        <v>718</v>
      </c>
    </row>
    <row r="41" spans="1:7" x14ac:dyDescent="0.3">
      <c r="A41" s="578">
        <v>1</v>
      </c>
      <c r="B41" s="579" t="s">
        <v>535</v>
      </c>
      <c r="C41" s="308" t="s">
        <v>949</v>
      </c>
      <c r="D41" s="553">
        <v>2</v>
      </c>
      <c r="E41" s="308"/>
      <c r="F41" s="575" t="s">
        <v>966</v>
      </c>
      <c r="G41" s="580" t="s">
        <v>656</v>
      </c>
    </row>
  </sheetData>
  <sortState ref="A2:G42">
    <sortCondition ref="B16"/>
  </sortState>
  <pageMargins left="0.7" right="0.7" top="0.75" bottom="0.75" header="0.3" footer="0.3"/>
  <pageSetup paperSize="9" scale="110" orientation="portrait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topLeftCell="A16" zoomScaleNormal="100" workbookViewId="0">
      <selection activeCell="C3" sqref="C3"/>
    </sheetView>
  </sheetViews>
  <sheetFormatPr defaultRowHeight="14.4" x14ac:dyDescent="0.3"/>
  <cols>
    <col min="2" max="2" width="44.6640625" bestFit="1" customWidth="1"/>
    <col min="3" max="3" width="4.33203125" bestFit="1" customWidth="1"/>
    <col min="4" max="7" width="7.21875" customWidth="1"/>
    <col min="8" max="8" width="6" bestFit="1" customWidth="1"/>
    <col min="9" max="9" width="17.109375" customWidth="1"/>
    <col min="10" max="10" width="17.5546875" bestFit="1" customWidth="1"/>
  </cols>
  <sheetData>
    <row r="1" spans="1:9" s="587" customFormat="1" ht="21" x14ac:dyDescent="0.3">
      <c r="A1" s="916" t="s">
        <v>1035</v>
      </c>
      <c r="B1" s="916"/>
      <c r="C1" s="916"/>
      <c r="D1" s="916"/>
      <c r="E1" s="916"/>
      <c r="F1" s="916"/>
      <c r="G1" s="916"/>
      <c r="H1" s="916"/>
      <c r="I1" s="916"/>
    </row>
    <row r="3" spans="1:9" ht="72.599999999999994" x14ac:dyDescent="0.3">
      <c r="A3" s="584" t="s">
        <v>1031</v>
      </c>
      <c r="B3" s="584" t="s">
        <v>1032</v>
      </c>
      <c r="C3" s="585" t="s">
        <v>29</v>
      </c>
      <c r="D3" s="585" t="s">
        <v>30</v>
      </c>
      <c r="E3" s="585" t="s">
        <v>31</v>
      </c>
      <c r="F3" s="585" t="s">
        <v>32</v>
      </c>
      <c r="G3" s="585" t="s">
        <v>33</v>
      </c>
      <c r="H3" s="585" t="s">
        <v>840</v>
      </c>
      <c r="I3" s="584" t="s">
        <v>26</v>
      </c>
    </row>
    <row r="4" spans="1:9" ht="27.6" x14ac:dyDescent="0.3">
      <c r="A4" s="584">
        <v>1</v>
      </c>
      <c r="B4" s="586" t="s">
        <v>1019</v>
      </c>
      <c r="C4" s="584">
        <v>136</v>
      </c>
      <c r="D4" s="584">
        <v>3528</v>
      </c>
      <c r="E4" s="584">
        <v>920</v>
      </c>
      <c r="F4" s="584">
        <v>2512</v>
      </c>
      <c r="G4" s="584">
        <v>176</v>
      </c>
      <c r="H4" s="584">
        <v>2984</v>
      </c>
      <c r="I4" s="584" t="s">
        <v>851</v>
      </c>
    </row>
    <row r="5" spans="1:9" ht="27.6" x14ac:dyDescent="0.3">
      <c r="A5" s="584">
        <v>2</v>
      </c>
      <c r="B5" s="586" t="s">
        <v>1020</v>
      </c>
      <c r="C5" s="584">
        <v>123</v>
      </c>
      <c r="D5" s="584">
        <v>3496</v>
      </c>
      <c r="E5" s="584">
        <v>552</v>
      </c>
      <c r="F5" s="584">
        <v>2304</v>
      </c>
      <c r="G5" s="584">
        <v>624</v>
      </c>
      <c r="H5" s="584">
        <v>2408</v>
      </c>
      <c r="I5" s="584" t="s">
        <v>910</v>
      </c>
    </row>
    <row r="6" spans="1:9" ht="27.6" x14ac:dyDescent="0.3">
      <c r="A6" s="584">
        <v>3</v>
      </c>
      <c r="B6" s="586" t="s">
        <v>1021</v>
      </c>
      <c r="C6" s="584">
        <v>123</v>
      </c>
      <c r="D6" s="584">
        <v>3448</v>
      </c>
      <c r="E6" s="584">
        <v>696</v>
      </c>
      <c r="F6" s="584">
        <v>2304</v>
      </c>
      <c r="G6" s="584">
        <v>448</v>
      </c>
      <c r="H6" s="584">
        <v>2353</v>
      </c>
      <c r="I6" s="584" t="s">
        <v>900</v>
      </c>
    </row>
    <row r="7" spans="1:9" ht="27.6" x14ac:dyDescent="0.3">
      <c r="A7" s="584">
        <v>4</v>
      </c>
      <c r="B7" s="586" t="s">
        <v>1022</v>
      </c>
      <c r="C7" s="584">
        <v>126</v>
      </c>
      <c r="D7" s="584">
        <v>3352</v>
      </c>
      <c r="E7" s="584">
        <v>712</v>
      </c>
      <c r="F7" s="584">
        <v>2400</v>
      </c>
      <c r="G7" s="584">
        <v>240</v>
      </c>
      <c r="H7" s="584">
        <v>2520</v>
      </c>
      <c r="I7" s="584" t="s">
        <v>845</v>
      </c>
    </row>
    <row r="8" spans="1:9" ht="27.6" x14ac:dyDescent="0.3">
      <c r="A8" s="584">
        <v>5</v>
      </c>
      <c r="B8" s="586" t="s">
        <v>1023</v>
      </c>
      <c r="C8" s="584">
        <v>125</v>
      </c>
      <c r="D8" s="584">
        <v>3240</v>
      </c>
      <c r="E8" s="584">
        <v>856</v>
      </c>
      <c r="F8" s="584">
        <v>2240</v>
      </c>
      <c r="G8" s="584">
        <v>276</v>
      </c>
      <c r="H8" s="584">
        <v>2760</v>
      </c>
      <c r="I8" s="584" t="s">
        <v>856</v>
      </c>
    </row>
    <row r="9" spans="1:9" ht="27.6" x14ac:dyDescent="0.3">
      <c r="A9" s="584">
        <v>6</v>
      </c>
      <c r="B9" s="586" t="s">
        <v>1024</v>
      </c>
      <c r="C9" s="584">
        <v>128</v>
      </c>
      <c r="D9" s="584">
        <v>3432</v>
      </c>
      <c r="E9" s="584">
        <v>728</v>
      </c>
      <c r="F9" s="584">
        <v>2464</v>
      </c>
      <c r="G9" s="584">
        <v>240</v>
      </c>
      <c r="H9" s="584">
        <v>2664</v>
      </c>
      <c r="I9" s="584" t="s">
        <v>875</v>
      </c>
    </row>
    <row r="10" spans="1:9" ht="27.6" x14ac:dyDescent="0.3">
      <c r="A10" s="584">
        <v>7</v>
      </c>
      <c r="B10" s="586" t="s">
        <v>1025</v>
      </c>
      <c r="C10" s="584">
        <v>124</v>
      </c>
      <c r="D10" s="584">
        <v>3592</v>
      </c>
      <c r="E10" s="584">
        <v>472</v>
      </c>
      <c r="F10" s="584">
        <v>3104</v>
      </c>
      <c r="G10" s="584">
        <v>48</v>
      </c>
      <c r="H10" s="584">
        <v>2360</v>
      </c>
      <c r="I10" s="584" t="s">
        <v>868</v>
      </c>
    </row>
    <row r="11" spans="1:9" x14ac:dyDescent="0.3">
      <c r="A11" s="584">
        <v>8</v>
      </c>
      <c r="B11" s="586" t="s">
        <v>1026</v>
      </c>
      <c r="C11" s="584">
        <v>124</v>
      </c>
      <c r="D11" s="584">
        <v>3592</v>
      </c>
      <c r="E11" s="584">
        <v>472</v>
      </c>
      <c r="F11" s="584">
        <v>3072</v>
      </c>
      <c r="G11" s="584">
        <v>48</v>
      </c>
      <c r="H11" s="584">
        <v>2360</v>
      </c>
      <c r="I11" s="584" t="s">
        <v>914</v>
      </c>
    </row>
    <row r="12" spans="1:9" ht="27.6" x14ac:dyDescent="0.3">
      <c r="A12" s="584">
        <v>9</v>
      </c>
      <c r="B12" s="586" t="s">
        <v>1027</v>
      </c>
      <c r="C12" s="584">
        <v>124</v>
      </c>
      <c r="D12" s="584">
        <v>3592</v>
      </c>
      <c r="E12" s="584">
        <v>472</v>
      </c>
      <c r="F12" s="584">
        <v>3104</v>
      </c>
      <c r="G12" s="584">
        <v>48</v>
      </c>
      <c r="H12" s="584">
        <v>2360</v>
      </c>
      <c r="I12" s="584" t="s">
        <v>868</v>
      </c>
    </row>
    <row r="13" spans="1:9" ht="27.6" x14ac:dyDescent="0.3">
      <c r="A13" s="584">
        <v>10</v>
      </c>
      <c r="B13" s="586" t="s">
        <v>1028</v>
      </c>
      <c r="C13" s="584">
        <v>122</v>
      </c>
      <c r="D13" s="584">
        <v>3352</v>
      </c>
      <c r="E13" s="584">
        <v>648</v>
      </c>
      <c r="F13" s="584">
        <v>2336</v>
      </c>
      <c r="G13" s="584">
        <v>268</v>
      </c>
      <c r="H13" s="584">
        <v>2504</v>
      </c>
      <c r="I13" s="584" t="s">
        <v>917</v>
      </c>
    </row>
    <row r="14" spans="1:9" ht="27.6" x14ac:dyDescent="0.3">
      <c r="A14" s="914">
        <v>11</v>
      </c>
      <c r="B14" s="586" t="s">
        <v>1033</v>
      </c>
      <c r="C14" s="584">
        <v>123</v>
      </c>
      <c r="D14" s="584">
        <v>3304</v>
      </c>
      <c r="E14" s="584">
        <v>728</v>
      </c>
      <c r="F14" s="584">
        <v>2432</v>
      </c>
      <c r="G14" s="584">
        <v>176</v>
      </c>
      <c r="H14" s="584">
        <v>2890</v>
      </c>
      <c r="I14" s="584" t="s">
        <v>891</v>
      </c>
    </row>
    <row r="15" spans="1:9" ht="27.6" x14ac:dyDescent="0.3">
      <c r="A15" s="915"/>
      <c r="B15" s="586" t="s">
        <v>1034</v>
      </c>
      <c r="C15" s="584">
        <v>124</v>
      </c>
      <c r="D15" s="584">
        <v>3336</v>
      </c>
      <c r="E15" s="584">
        <v>824</v>
      </c>
      <c r="F15" s="584">
        <v>2144</v>
      </c>
      <c r="G15" s="584">
        <v>400</v>
      </c>
      <c r="H15" s="584">
        <v>2696</v>
      </c>
      <c r="I15" s="584" t="s">
        <v>883</v>
      </c>
    </row>
    <row r="16" spans="1:9" x14ac:dyDescent="0.3">
      <c r="A16" s="584">
        <v>12</v>
      </c>
      <c r="B16" s="586" t="s">
        <v>1029</v>
      </c>
      <c r="C16" s="584">
        <v>124</v>
      </c>
      <c r="D16" s="584">
        <v>3362</v>
      </c>
      <c r="E16" s="584">
        <v>680</v>
      </c>
      <c r="F16" s="584">
        <v>2656</v>
      </c>
      <c r="G16" s="584">
        <v>48</v>
      </c>
      <c r="H16" s="584">
        <v>2552</v>
      </c>
      <c r="I16" s="584" t="s">
        <v>932</v>
      </c>
    </row>
    <row r="17" spans="1:9" ht="27.6" x14ac:dyDescent="0.3">
      <c r="A17" s="584">
        <v>13</v>
      </c>
      <c r="B17" s="586" t="s">
        <v>1030</v>
      </c>
      <c r="C17" s="584">
        <v>124</v>
      </c>
      <c r="D17" s="584">
        <v>3400</v>
      </c>
      <c r="E17" s="584">
        <v>664</v>
      </c>
      <c r="F17" s="584">
        <v>2464</v>
      </c>
      <c r="G17" s="584">
        <v>304</v>
      </c>
      <c r="H17" s="584">
        <v>2552</v>
      </c>
      <c r="I17" s="584" t="s">
        <v>923</v>
      </c>
    </row>
  </sheetData>
  <mergeCells count="2">
    <mergeCell ref="A14:A15"/>
    <mergeCell ref="A1:I1"/>
  </mergeCells>
  <pageMargins left="0.7" right="0.7" top="0.75" bottom="0.75" header="0.3" footer="0.3"/>
  <pageSetup paperSize="9" scale="80" orientation="portrait" horizontalDpi="0" verticalDpi="0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S1024"/>
  <sheetViews>
    <sheetView topLeftCell="A103" zoomScale="80" zoomScaleNormal="80" workbookViewId="0">
      <selection activeCell="E129" sqref="E129:G129"/>
    </sheetView>
  </sheetViews>
  <sheetFormatPr defaultColWidth="14.44140625" defaultRowHeight="15" customHeight="1" x14ac:dyDescent="0.3"/>
  <cols>
    <col min="1" max="1" width="4.6640625" style="388" customWidth="1"/>
    <col min="2" max="2" width="10.6640625" style="388" customWidth="1"/>
    <col min="3" max="3" width="44.109375" style="388" customWidth="1"/>
    <col min="4" max="4" width="8.33203125" style="388" customWidth="1"/>
    <col min="5" max="6" width="9.5546875" style="388" customWidth="1"/>
    <col min="7" max="7" width="14" style="388" customWidth="1"/>
    <col min="8" max="8" width="3.5546875" style="388" customWidth="1"/>
    <col min="9" max="9" width="12" style="388" customWidth="1"/>
    <col min="10" max="10" width="37" style="388" customWidth="1"/>
    <col min="11" max="11" width="4" style="388" bestFit="1" customWidth="1"/>
    <col min="12" max="12" width="5" style="388" bestFit="1" customWidth="1"/>
    <col min="13" max="13" width="4" style="388" bestFit="1" customWidth="1"/>
    <col min="14" max="14" width="5.77734375" style="388" bestFit="1" customWidth="1"/>
    <col min="15" max="15" width="4" style="388" bestFit="1" customWidth="1"/>
    <col min="16" max="16" width="5.77734375" style="388" bestFit="1" customWidth="1"/>
    <col min="17" max="17" width="18" style="388" bestFit="1" customWidth="1"/>
    <col min="18" max="19" width="8.6640625" customWidth="1"/>
  </cols>
  <sheetData>
    <row r="1" spans="1:17" s="596" customFormat="1" ht="47.4" customHeight="1" x14ac:dyDescent="0.3">
      <c r="A1" s="642" t="s">
        <v>1038</v>
      </c>
      <c r="B1" s="651"/>
      <c r="C1" s="651"/>
      <c r="D1" s="652" t="s">
        <v>1043</v>
      </c>
      <c r="E1" s="653"/>
      <c r="F1" s="653"/>
      <c r="G1" s="653"/>
      <c r="H1" s="642" t="s">
        <v>1038</v>
      </c>
      <c r="I1" s="651"/>
      <c r="J1" s="651"/>
      <c r="K1" s="652" t="s">
        <v>1041</v>
      </c>
      <c r="L1" s="653"/>
      <c r="M1" s="653"/>
      <c r="N1" s="653"/>
      <c r="O1" s="653"/>
      <c r="P1" s="653"/>
      <c r="Q1" s="653"/>
    </row>
    <row r="2" spans="1:17" s="596" customFormat="1" ht="13.8" x14ac:dyDescent="0.3">
      <c r="A2" s="591"/>
      <c r="B2" s="593"/>
      <c r="C2" s="298" t="s">
        <v>799</v>
      </c>
      <c r="D2" s="653"/>
      <c r="E2" s="653"/>
      <c r="F2" s="653"/>
      <c r="G2" s="653"/>
      <c r="H2" s="591"/>
      <c r="I2" s="394"/>
      <c r="J2" s="298" t="s">
        <v>799</v>
      </c>
      <c r="K2" s="653"/>
      <c r="L2" s="653"/>
      <c r="M2" s="653"/>
      <c r="N2" s="653"/>
      <c r="O2" s="653"/>
      <c r="P2" s="653"/>
      <c r="Q2" s="653"/>
    </row>
    <row r="3" spans="1:17" s="597" customFormat="1" ht="15.6" x14ac:dyDescent="0.3">
      <c r="A3" s="104"/>
      <c r="B3" s="595"/>
      <c r="C3" s="43"/>
      <c r="D3" s="106"/>
      <c r="E3" s="106"/>
      <c r="F3" s="106"/>
      <c r="G3" s="106"/>
      <c r="H3" s="104"/>
      <c r="I3" s="595"/>
      <c r="J3" s="43"/>
      <c r="K3" s="501"/>
      <c r="L3" s="501"/>
      <c r="M3" s="501"/>
      <c r="N3" s="501"/>
      <c r="O3" s="501"/>
      <c r="P3" s="501"/>
    </row>
    <row r="4" spans="1:17" s="597" customFormat="1" ht="15" customHeight="1" x14ac:dyDescent="0.3">
      <c r="A4" s="654" t="s">
        <v>1042</v>
      </c>
      <c r="B4" s="654"/>
      <c r="C4" s="654"/>
      <c r="D4" s="654"/>
      <c r="E4" s="654"/>
      <c r="F4" s="654"/>
      <c r="G4" s="654"/>
      <c r="H4" s="655" t="s">
        <v>1042</v>
      </c>
      <c r="I4" s="655"/>
      <c r="J4" s="655"/>
      <c r="K4" s="655"/>
      <c r="L4" s="655"/>
      <c r="M4" s="655"/>
      <c r="N4" s="655"/>
      <c r="O4" s="655"/>
      <c r="P4" s="655"/>
      <c r="Q4" s="655"/>
    </row>
    <row r="5" spans="1:17" s="597" customFormat="1" ht="14.25" customHeight="1" x14ac:dyDescent="0.3">
      <c r="A5" s="648" t="s">
        <v>17</v>
      </c>
      <c r="B5" s="649"/>
      <c r="C5" s="649"/>
      <c r="D5" s="649"/>
      <c r="E5" s="649"/>
      <c r="F5" s="649"/>
      <c r="G5" s="649"/>
      <c r="H5" s="650" t="s">
        <v>18</v>
      </c>
      <c r="I5" s="650"/>
      <c r="J5" s="650"/>
      <c r="K5" s="650"/>
      <c r="L5" s="650"/>
      <c r="M5" s="650"/>
      <c r="N5" s="650"/>
      <c r="O5" s="650"/>
      <c r="P5" s="650"/>
      <c r="Q5" s="650"/>
    </row>
    <row r="6" spans="1:17" s="102" customFormat="1" ht="14.25" customHeight="1" x14ac:dyDescent="0.3">
      <c r="A6" s="377"/>
      <c r="B6" s="378"/>
      <c r="C6" s="378"/>
      <c r="D6" s="378"/>
      <c r="E6" s="378"/>
      <c r="F6" s="378"/>
      <c r="G6" s="378"/>
      <c r="H6" s="390"/>
      <c r="I6" s="390"/>
      <c r="J6" s="390"/>
      <c r="K6" s="390"/>
      <c r="L6" s="390"/>
      <c r="M6" s="390"/>
      <c r="N6" s="390"/>
      <c r="O6" s="390"/>
      <c r="P6" s="390"/>
      <c r="Q6" s="390"/>
    </row>
    <row r="7" spans="1:17" s="56" customFormat="1" ht="24" customHeight="1" x14ac:dyDescent="0.25">
      <c r="A7" s="639" t="s">
        <v>834</v>
      </c>
      <c r="B7" s="635"/>
      <c r="C7" s="635"/>
      <c r="D7" s="640" t="s">
        <v>19</v>
      </c>
      <c r="E7" s="635"/>
      <c r="F7" s="635"/>
      <c r="G7" s="635"/>
      <c r="H7" s="687" t="s">
        <v>834</v>
      </c>
      <c r="I7" s="635"/>
      <c r="J7" s="635"/>
      <c r="K7" s="683" t="s">
        <v>20</v>
      </c>
      <c r="L7" s="635"/>
      <c r="M7" s="635"/>
      <c r="N7" s="635"/>
      <c r="O7" s="635"/>
      <c r="P7" s="635"/>
      <c r="Q7" s="635"/>
    </row>
    <row r="8" spans="1:17" s="56" customFormat="1" ht="15" customHeight="1" x14ac:dyDescent="0.25">
      <c r="A8" s="639" t="s">
        <v>835</v>
      </c>
      <c r="B8" s="635"/>
      <c r="C8" s="635"/>
      <c r="D8" s="640" t="s">
        <v>21</v>
      </c>
      <c r="E8" s="640"/>
      <c r="F8" s="640"/>
      <c r="G8" s="640"/>
      <c r="H8" s="686" t="s">
        <v>836</v>
      </c>
      <c r="I8" s="679"/>
      <c r="J8" s="679"/>
      <c r="K8" s="683" t="s">
        <v>22</v>
      </c>
      <c r="L8" s="635"/>
      <c r="M8" s="635"/>
      <c r="N8" s="635"/>
      <c r="O8" s="635"/>
      <c r="P8" s="635"/>
      <c r="Q8" s="635"/>
    </row>
    <row r="9" spans="1:17" s="56" customFormat="1" ht="15" customHeight="1" x14ac:dyDescent="0.25">
      <c r="A9" s="381"/>
      <c r="B9" s="382"/>
      <c r="C9" s="382"/>
      <c r="D9" s="379"/>
      <c r="E9" s="382"/>
      <c r="F9" s="382"/>
      <c r="G9" s="382"/>
      <c r="H9" s="442"/>
      <c r="I9" s="127"/>
      <c r="J9" s="127"/>
      <c r="K9" s="383"/>
      <c r="L9" s="382"/>
      <c r="M9" s="382"/>
      <c r="N9" s="382"/>
      <c r="O9" s="382"/>
      <c r="P9" s="382"/>
      <c r="Q9" s="382"/>
    </row>
    <row r="10" spans="1:17" s="56" customFormat="1" ht="73.2" customHeight="1" x14ac:dyDescent="0.25">
      <c r="A10" s="70" t="s">
        <v>23</v>
      </c>
      <c r="B10" s="70" t="s">
        <v>24</v>
      </c>
      <c r="C10" s="70" t="s">
        <v>25</v>
      </c>
      <c r="D10" s="70" t="s">
        <v>0</v>
      </c>
      <c r="E10" s="70" t="s">
        <v>1</v>
      </c>
      <c r="F10" s="70" t="s">
        <v>2</v>
      </c>
      <c r="G10" s="70" t="s">
        <v>26</v>
      </c>
      <c r="H10" s="72" t="s">
        <v>23</v>
      </c>
      <c r="I10" s="57" t="s">
        <v>27</v>
      </c>
      <c r="J10" s="69" t="s">
        <v>28</v>
      </c>
      <c r="K10" s="85" t="s">
        <v>29</v>
      </c>
      <c r="L10" s="85" t="s">
        <v>30</v>
      </c>
      <c r="M10" s="85" t="s">
        <v>31</v>
      </c>
      <c r="N10" s="85" t="s">
        <v>32</v>
      </c>
      <c r="O10" s="85" t="s">
        <v>33</v>
      </c>
      <c r="P10" s="66" t="s">
        <v>840</v>
      </c>
      <c r="Q10" s="70" t="s">
        <v>26</v>
      </c>
    </row>
    <row r="11" spans="1:17" s="56" customFormat="1" ht="14.25" customHeight="1" x14ac:dyDescent="0.25">
      <c r="A11" s="618" t="s">
        <v>744</v>
      </c>
      <c r="B11" s="614"/>
      <c r="C11" s="614"/>
      <c r="D11" s="614"/>
      <c r="E11" s="614"/>
      <c r="F11" s="607"/>
      <c r="G11" s="70"/>
      <c r="H11" s="682" t="s">
        <v>35</v>
      </c>
      <c r="I11" s="609"/>
      <c r="J11" s="609"/>
      <c r="K11" s="609"/>
      <c r="L11" s="609"/>
      <c r="M11" s="609"/>
      <c r="N11" s="609"/>
      <c r="O11" s="609"/>
      <c r="P11" s="609"/>
      <c r="Q11" s="610"/>
    </row>
    <row r="12" spans="1:17" s="56" customFormat="1" ht="14.25" customHeight="1" x14ac:dyDescent="0.25">
      <c r="A12" s="601" t="s">
        <v>36</v>
      </c>
      <c r="B12" s="602"/>
      <c r="C12" s="602"/>
      <c r="D12" s="602"/>
      <c r="E12" s="602"/>
      <c r="F12" s="602"/>
      <c r="G12" s="603"/>
      <c r="H12" s="177">
        <v>1</v>
      </c>
      <c r="I12" s="17" t="s">
        <v>37</v>
      </c>
      <c r="J12" s="154" t="s">
        <v>38</v>
      </c>
      <c r="K12" s="195">
        <v>3</v>
      </c>
      <c r="L12" s="196">
        <v>64</v>
      </c>
      <c r="M12" s="195">
        <v>32</v>
      </c>
      <c r="N12" s="195">
        <v>32</v>
      </c>
      <c r="O12" s="195">
        <v>0</v>
      </c>
      <c r="P12" s="195">
        <v>80</v>
      </c>
      <c r="Q12" s="146" t="s">
        <v>718</v>
      </c>
    </row>
    <row r="13" spans="1:17" s="56" customFormat="1" ht="14.25" customHeight="1" x14ac:dyDescent="0.25">
      <c r="A13" s="598" t="s">
        <v>791</v>
      </c>
      <c r="B13" s="599"/>
      <c r="C13" s="599"/>
      <c r="D13" s="599"/>
      <c r="E13" s="599"/>
      <c r="F13" s="599"/>
      <c r="G13" s="600"/>
      <c r="H13" s="177">
        <v>2</v>
      </c>
      <c r="I13" s="17" t="s">
        <v>39</v>
      </c>
      <c r="J13" s="154" t="s">
        <v>10</v>
      </c>
      <c r="K13" s="195">
        <v>3</v>
      </c>
      <c r="L13" s="196">
        <v>64</v>
      </c>
      <c r="M13" s="195">
        <v>32</v>
      </c>
      <c r="N13" s="195">
        <v>32</v>
      </c>
      <c r="O13" s="195">
        <v>0</v>
      </c>
      <c r="P13" s="195">
        <v>80</v>
      </c>
      <c r="Q13" s="146" t="s">
        <v>718</v>
      </c>
    </row>
    <row r="14" spans="1:17" s="56" customFormat="1" ht="14.25" customHeight="1" x14ac:dyDescent="0.25">
      <c r="A14" s="35">
        <v>1</v>
      </c>
      <c r="B14" s="35" t="s">
        <v>63</v>
      </c>
      <c r="C14" s="62" t="s">
        <v>64</v>
      </c>
      <c r="D14" s="35">
        <v>1</v>
      </c>
      <c r="E14" s="35"/>
      <c r="F14" s="35" t="s">
        <v>3</v>
      </c>
      <c r="G14" s="146" t="s">
        <v>846</v>
      </c>
      <c r="H14" s="177">
        <v>3</v>
      </c>
      <c r="I14" s="17" t="s">
        <v>43</v>
      </c>
      <c r="J14" s="154" t="s">
        <v>44</v>
      </c>
      <c r="K14" s="195">
        <v>2</v>
      </c>
      <c r="L14" s="196">
        <v>48</v>
      </c>
      <c r="M14" s="195">
        <v>16</v>
      </c>
      <c r="N14" s="195">
        <v>32</v>
      </c>
      <c r="O14" s="195">
        <v>0</v>
      </c>
      <c r="P14" s="195">
        <v>48</v>
      </c>
      <c r="Q14" s="146" t="s">
        <v>656</v>
      </c>
    </row>
    <row r="15" spans="1:17" s="56" customFormat="1" ht="14.25" customHeight="1" x14ac:dyDescent="0.25">
      <c r="A15" s="35">
        <v>2</v>
      </c>
      <c r="B15" s="35" t="s">
        <v>55</v>
      </c>
      <c r="C15" s="62" t="s">
        <v>6</v>
      </c>
      <c r="D15" s="35">
        <v>3</v>
      </c>
      <c r="E15" s="35"/>
      <c r="F15" s="35" t="s">
        <v>3</v>
      </c>
      <c r="G15" s="146" t="s">
        <v>718</v>
      </c>
      <c r="H15" s="177">
        <v>4</v>
      </c>
      <c r="I15" s="17" t="s">
        <v>47</v>
      </c>
      <c r="J15" s="154" t="s">
        <v>48</v>
      </c>
      <c r="K15" s="195">
        <v>2</v>
      </c>
      <c r="L15" s="196">
        <v>48</v>
      </c>
      <c r="M15" s="195">
        <v>16</v>
      </c>
      <c r="N15" s="195">
        <v>32</v>
      </c>
      <c r="O15" s="195">
        <v>0</v>
      </c>
      <c r="P15" s="195">
        <v>48</v>
      </c>
      <c r="Q15" s="146" t="s">
        <v>656</v>
      </c>
    </row>
    <row r="16" spans="1:17" s="56" customFormat="1" ht="14.25" customHeight="1" x14ac:dyDescent="0.25">
      <c r="A16" s="598" t="s">
        <v>793</v>
      </c>
      <c r="B16" s="599"/>
      <c r="C16" s="600"/>
      <c r="D16" s="35">
        <v>4</v>
      </c>
      <c r="E16" s="35"/>
      <c r="F16" s="35"/>
      <c r="G16" s="146"/>
      <c r="H16" s="177">
        <v>5</v>
      </c>
      <c r="I16" s="17" t="s">
        <v>51</v>
      </c>
      <c r="J16" s="154" t="s">
        <v>52</v>
      </c>
      <c r="K16" s="195">
        <v>2</v>
      </c>
      <c r="L16" s="196">
        <v>48</v>
      </c>
      <c r="M16" s="195">
        <v>16</v>
      </c>
      <c r="N16" s="195">
        <v>32</v>
      </c>
      <c r="O16" s="195">
        <v>0</v>
      </c>
      <c r="P16" s="195">
        <v>48</v>
      </c>
      <c r="Q16" s="146" t="s">
        <v>656</v>
      </c>
    </row>
    <row r="17" spans="1:17" s="56" customFormat="1" ht="14.25" customHeight="1" x14ac:dyDescent="0.25">
      <c r="A17" s="598" t="s">
        <v>792</v>
      </c>
      <c r="B17" s="604"/>
      <c r="C17" s="604"/>
      <c r="D17" s="604"/>
      <c r="E17" s="604"/>
      <c r="F17" s="604"/>
      <c r="G17" s="605"/>
      <c r="H17" s="177">
        <v>6</v>
      </c>
      <c r="I17" s="17" t="s">
        <v>55</v>
      </c>
      <c r="J17" s="154" t="s">
        <v>6</v>
      </c>
      <c r="K17" s="195">
        <v>3</v>
      </c>
      <c r="L17" s="196">
        <v>64</v>
      </c>
      <c r="M17" s="195">
        <v>32</v>
      </c>
      <c r="N17" s="195">
        <v>32</v>
      </c>
      <c r="O17" s="195">
        <v>0</v>
      </c>
      <c r="P17" s="195">
        <v>80</v>
      </c>
      <c r="Q17" s="146" t="s">
        <v>718</v>
      </c>
    </row>
    <row r="18" spans="1:17" s="56" customFormat="1" ht="14.25" customHeight="1" x14ac:dyDescent="0.25">
      <c r="A18" s="147">
        <v>3</v>
      </c>
      <c r="B18" s="35" t="s">
        <v>37</v>
      </c>
      <c r="C18" s="62" t="s">
        <v>38</v>
      </c>
      <c r="D18" s="35">
        <v>3</v>
      </c>
      <c r="E18" s="35"/>
      <c r="F18" s="35" t="s">
        <v>3</v>
      </c>
      <c r="G18" s="146" t="s">
        <v>718</v>
      </c>
      <c r="H18" s="177">
        <v>7</v>
      </c>
      <c r="I18" s="17" t="s">
        <v>216</v>
      </c>
      <c r="J18" s="143" t="s">
        <v>217</v>
      </c>
      <c r="K18" s="195">
        <v>2</v>
      </c>
      <c r="L18" s="196">
        <v>32</v>
      </c>
      <c r="M18" s="195">
        <v>32</v>
      </c>
      <c r="N18" s="195">
        <v>0</v>
      </c>
      <c r="O18" s="195">
        <v>0</v>
      </c>
      <c r="P18" s="195">
        <v>32</v>
      </c>
      <c r="Q18" s="147" t="s">
        <v>720</v>
      </c>
    </row>
    <row r="19" spans="1:17" s="56" customFormat="1" ht="13.5" customHeight="1" x14ac:dyDescent="0.25">
      <c r="A19" s="35">
        <v>4</v>
      </c>
      <c r="B19" s="35" t="s">
        <v>41</v>
      </c>
      <c r="C19" s="62" t="s">
        <v>42</v>
      </c>
      <c r="D19" s="35">
        <v>2</v>
      </c>
      <c r="E19" s="35" t="s">
        <v>37</v>
      </c>
      <c r="F19" s="35" t="s">
        <v>4</v>
      </c>
      <c r="G19" s="34" t="s">
        <v>641</v>
      </c>
      <c r="H19" s="177">
        <v>8</v>
      </c>
      <c r="I19" s="17" t="s">
        <v>218</v>
      </c>
      <c r="J19" s="154" t="s">
        <v>219</v>
      </c>
      <c r="K19" s="195">
        <v>3</v>
      </c>
      <c r="L19" s="196">
        <v>80</v>
      </c>
      <c r="M19" s="195">
        <v>16</v>
      </c>
      <c r="N19" s="195">
        <v>64</v>
      </c>
      <c r="O19" s="195">
        <v>0</v>
      </c>
      <c r="P19" s="195">
        <v>64</v>
      </c>
      <c r="Q19" s="7" t="s">
        <v>668</v>
      </c>
    </row>
    <row r="20" spans="1:17" s="56" customFormat="1" ht="15" customHeight="1" x14ac:dyDescent="0.25">
      <c r="A20" s="35">
        <v>5</v>
      </c>
      <c r="B20" s="35" t="s">
        <v>45</v>
      </c>
      <c r="C20" s="62" t="s">
        <v>46</v>
      </c>
      <c r="D20" s="35">
        <v>3</v>
      </c>
      <c r="E20" s="35"/>
      <c r="F20" s="35" t="s">
        <v>3</v>
      </c>
      <c r="G20" s="146" t="s">
        <v>718</v>
      </c>
      <c r="H20" s="608" t="s">
        <v>78</v>
      </c>
      <c r="I20" s="609"/>
      <c r="J20" s="610"/>
      <c r="K20" s="45">
        <f t="shared" ref="K20:P20" si="0">SUM(K12:K19)</f>
        <v>20</v>
      </c>
      <c r="L20" s="45">
        <f t="shared" si="0"/>
        <v>448</v>
      </c>
      <c r="M20" s="45">
        <f t="shared" si="0"/>
        <v>192</v>
      </c>
      <c r="N20" s="45">
        <f t="shared" si="0"/>
        <v>256</v>
      </c>
      <c r="O20" s="45">
        <f t="shared" si="0"/>
        <v>0</v>
      </c>
      <c r="P20" s="45">
        <f t="shared" si="0"/>
        <v>480</v>
      </c>
      <c r="Q20" s="210" t="s">
        <v>751</v>
      </c>
    </row>
    <row r="21" spans="1:17" s="56" customFormat="1" ht="15" customHeight="1" x14ac:dyDescent="0.25">
      <c r="A21" s="35">
        <v>6</v>
      </c>
      <c r="B21" s="35" t="s">
        <v>49</v>
      </c>
      <c r="C21" s="62" t="s">
        <v>50</v>
      </c>
      <c r="D21" s="35">
        <v>3</v>
      </c>
      <c r="E21" s="35"/>
      <c r="F21" s="35" t="s">
        <v>3</v>
      </c>
      <c r="G21" s="146" t="s">
        <v>718</v>
      </c>
      <c r="H21" s="682" t="s">
        <v>62</v>
      </c>
      <c r="I21" s="609"/>
      <c r="J21" s="609"/>
      <c r="K21" s="609"/>
      <c r="L21" s="609"/>
      <c r="M21" s="609"/>
      <c r="N21" s="609"/>
      <c r="O21" s="609"/>
      <c r="P21" s="609"/>
      <c r="Q21" s="610"/>
    </row>
    <row r="22" spans="1:17" s="56" customFormat="1" ht="14.25" customHeight="1" x14ac:dyDescent="0.25">
      <c r="A22" s="35">
        <v>7</v>
      </c>
      <c r="B22" s="147" t="s">
        <v>773</v>
      </c>
      <c r="C22" s="142" t="s">
        <v>711</v>
      </c>
      <c r="D22" s="35">
        <v>3</v>
      </c>
      <c r="E22" s="35"/>
      <c r="F22" s="35" t="s">
        <v>3</v>
      </c>
      <c r="G22" s="146" t="s">
        <v>718</v>
      </c>
      <c r="H22" s="177">
        <v>1</v>
      </c>
      <c r="I22" s="17" t="s">
        <v>41</v>
      </c>
      <c r="J22" s="154" t="s">
        <v>42</v>
      </c>
      <c r="K22" s="195">
        <v>2</v>
      </c>
      <c r="L22" s="196">
        <v>64</v>
      </c>
      <c r="M22" s="195">
        <v>0</v>
      </c>
      <c r="N22" s="195">
        <v>64</v>
      </c>
      <c r="O22" s="195">
        <v>0</v>
      </c>
      <c r="P22" s="195">
        <v>32</v>
      </c>
      <c r="Q22" s="146" t="s">
        <v>641</v>
      </c>
    </row>
    <row r="23" spans="1:17" s="56" customFormat="1" ht="14.25" customHeight="1" x14ac:dyDescent="0.25">
      <c r="A23" s="598" t="s">
        <v>793</v>
      </c>
      <c r="B23" s="599"/>
      <c r="C23" s="600"/>
      <c r="D23" s="35">
        <f>SUM(D18:D22)</f>
        <v>14</v>
      </c>
      <c r="E23" s="35"/>
      <c r="F23" s="35"/>
      <c r="G23" s="146"/>
      <c r="H23" s="177">
        <v>2</v>
      </c>
      <c r="I23" s="17" t="s">
        <v>65</v>
      </c>
      <c r="J23" s="154" t="s">
        <v>66</v>
      </c>
      <c r="K23" s="195">
        <v>2</v>
      </c>
      <c r="L23" s="196">
        <v>48</v>
      </c>
      <c r="M23" s="195">
        <v>16</v>
      </c>
      <c r="N23" s="195">
        <v>32</v>
      </c>
      <c r="O23" s="195">
        <v>0</v>
      </c>
      <c r="P23" s="195">
        <v>48</v>
      </c>
      <c r="Q23" s="7" t="s">
        <v>656</v>
      </c>
    </row>
    <row r="24" spans="1:17" s="56" customFormat="1" ht="14.25" customHeight="1" x14ac:dyDescent="0.25">
      <c r="A24" s="598" t="s">
        <v>794</v>
      </c>
      <c r="B24" s="599"/>
      <c r="C24" s="599"/>
      <c r="D24" s="599"/>
      <c r="E24" s="599"/>
      <c r="F24" s="599"/>
      <c r="G24" s="600"/>
      <c r="H24" s="177">
        <v>3</v>
      </c>
      <c r="I24" s="17" t="s">
        <v>67</v>
      </c>
      <c r="J24" s="154" t="s">
        <v>68</v>
      </c>
      <c r="K24" s="195">
        <v>2</v>
      </c>
      <c r="L24" s="196">
        <v>64</v>
      </c>
      <c r="M24" s="195">
        <v>0</v>
      </c>
      <c r="N24" s="195">
        <v>64</v>
      </c>
      <c r="O24" s="195">
        <v>0</v>
      </c>
      <c r="P24" s="195">
        <v>32</v>
      </c>
      <c r="Q24" s="146" t="s">
        <v>641</v>
      </c>
    </row>
    <row r="25" spans="1:17" s="56" customFormat="1" ht="14.25" customHeight="1" x14ac:dyDescent="0.25">
      <c r="A25" s="35">
        <v>8</v>
      </c>
      <c r="B25" s="35" t="s">
        <v>53</v>
      </c>
      <c r="C25" s="62" t="s">
        <v>54</v>
      </c>
      <c r="D25" s="35">
        <v>3</v>
      </c>
      <c r="E25" s="35"/>
      <c r="F25" s="35" t="s">
        <v>4</v>
      </c>
      <c r="G25" s="146" t="s">
        <v>718</v>
      </c>
      <c r="H25" s="177">
        <v>4</v>
      </c>
      <c r="I25" s="17" t="s">
        <v>71</v>
      </c>
      <c r="J25" s="180" t="s">
        <v>221</v>
      </c>
      <c r="K25" s="195">
        <v>2</v>
      </c>
      <c r="L25" s="196">
        <v>64</v>
      </c>
      <c r="M25" s="195">
        <v>0</v>
      </c>
      <c r="N25" s="195">
        <v>64</v>
      </c>
      <c r="O25" s="195">
        <v>0</v>
      </c>
      <c r="P25" s="195">
        <v>32</v>
      </c>
      <c r="Q25" s="146" t="s">
        <v>641</v>
      </c>
    </row>
    <row r="26" spans="1:17" s="56" customFormat="1" ht="14.25" customHeight="1" x14ac:dyDescent="0.25">
      <c r="A26" s="35">
        <v>9</v>
      </c>
      <c r="B26" s="35" t="s">
        <v>60</v>
      </c>
      <c r="C26" s="62" t="s">
        <v>61</v>
      </c>
      <c r="D26" s="35">
        <v>2</v>
      </c>
      <c r="E26" s="35"/>
      <c r="F26" s="35" t="s">
        <v>3</v>
      </c>
      <c r="G26" s="146" t="s">
        <v>656</v>
      </c>
      <c r="H26" s="177">
        <v>5</v>
      </c>
      <c r="I26" s="17" t="s">
        <v>69</v>
      </c>
      <c r="J26" s="154" t="s">
        <v>70</v>
      </c>
      <c r="K26" s="195">
        <v>3</v>
      </c>
      <c r="L26" s="196">
        <v>64</v>
      </c>
      <c r="M26" s="195">
        <v>32</v>
      </c>
      <c r="N26" s="195">
        <v>32</v>
      </c>
      <c r="O26" s="195">
        <v>0</v>
      </c>
      <c r="P26" s="195">
        <v>80</v>
      </c>
      <c r="Q26" s="146" t="s">
        <v>718</v>
      </c>
    </row>
    <row r="27" spans="1:17" s="56" customFormat="1" ht="14.25" customHeight="1" x14ac:dyDescent="0.25">
      <c r="A27" s="598" t="s">
        <v>793</v>
      </c>
      <c r="B27" s="599"/>
      <c r="C27" s="600"/>
      <c r="D27" s="35">
        <v>5</v>
      </c>
      <c r="E27" s="35"/>
      <c r="F27" s="35"/>
      <c r="G27" s="146"/>
      <c r="H27" s="177">
        <v>6</v>
      </c>
      <c r="I27" s="17" t="s">
        <v>222</v>
      </c>
      <c r="J27" s="143" t="s">
        <v>223</v>
      </c>
      <c r="K27" s="146">
        <v>3</v>
      </c>
      <c r="L27" s="196">
        <v>80</v>
      </c>
      <c r="M27" s="195">
        <v>16</v>
      </c>
      <c r="N27" s="195">
        <v>64</v>
      </c>
      <c r="O27" s="195">
        <v>0</v>
      </c>
      <c r="P27" s="195">
        <v>64</v>
      </c>
      <c r="Q27" s="7" t="s">
        <v>668</v>
      </c>
    </row>
    <row r="28" spans="1:17" s="56" customFormat="1" ht="13.5" customHeight="1" x14ac:dyDescent="0.25">
      <c r="A28" s="598" t="s">
        <v>795</v>
      </c>
      <c r="B28" s="604"/>
      <c r="C28" s="604"/>
      <c r="D28" s="604"/>
      <c r="E28" s="604"/>
      <c r="F28" s="604"/>
      <c r="G28" s="605"/>
      <c r="H28" s="177">
        <v>7</v>
      </c>
      <c r="I28" s="17" t="s">
        <v>224</v>
      </c>
      <c r="J28" s="154" t="s">
        <v>77</v>
      </c>
      <c r="K28" s="195">
        <v>2</v>
      </c>
      <c r="L28" s="196">
        <v>64</v>
      </c>
      <c r="M28" s="195">
        <v>0</v>
      </c>
      <c r="N28" s="195">
        <v>64</v>
      </c>
      <c r="O28" s="195">
        <v>0</v>
      </c>
      <c r="P28" s="195">
        <v>32</v>
      </c>
      <c r="Q28" s="207" t="s">
        <v>641</v>
      </c>
    </row>
    <row r="29" spans="1:17" s="56" customFormat="1" ht="15" customHeight="1" x14ac:dyDescent="0.25">
      <c r="A29" s="35">
        <v>10</v>
      </c>
      <c r="B29" s="35" t="s">
        <v>39</v>
      </c>
      <c r="C29" s="62" t="s">
        <v>40</v>
      </c>
      <c r="D29" s="35">
        <v>3</v>
      </c>
      <c r="E29" s="35"/>
      <c r="F29" s="35" t="s">
        <v>4</v>
      </c>
      <c r="G29" s="146" t="s">
        <v>718</v>
      </c>
      <c r="H29" s="608" t="s">
        <v>78</v>
      </c>
      <c r="I29" s="609"/>
      <c r="J29" s="610"/>
      <c r="K29" s="45">
        <f t="shared" ref="K29:P29" si="1">SUM(K22:K28)</f>
        <v>16</v>
      </c>
      <c r="L29" s="45">
        <f t="shared" si="1"/>
        <v>448</v>
      </c>
      <c r="M29" s="45">
        <f t="shared" si="1"/>
        <v>64</v>
      </c>
      <c r="N29" s="45">
        <f t="shared" si="1"/>
        <v>384</v>
      </c>
      <c r="O29" s="45">
        <f t="shared" si="1"/>
        <v>0</v>
      </c>
      <c r="P29" s="45">
        <f t="shared" si="1"/>
        <v>320</v>
      </c>
      <c r="Q29" s="210" t="s">
        <v>838</v>
      </c>
    </row>
    <row r="30" spans="1:17" s="56" customFormat="1" ht="15" customHeight="1" x14ac:dyDescent="0.25">
      <c r="A30" s="35">
        <v>11</v>
      </c>
      <c r="B30" s="35" t="s">
        <v>58</v>
      </c>
      <c r="C30" s="62" t="s">
        <v>59</v>
      </c>
      <c r="D30" s="35">
        <v>1</v>
      </c>
      <c r="E30" s="35"/>
      <c r="F30" s="35" t="s">
        <v>4</v>
      </c>
      <c r="G30" s="146" t="s">
        <v>735</v>
      </c>
      <c r="H30" s="682" t="s">
        <v>81</v>
      </c>
      <c r="I30" s="609"/>
      <c r="J30" s="609"/>
      <c r="K30" s="609"/>
      <c r="L30" s="609"/>
      <c r="M30" s="609"/>
      <c r="N30" s="609"/>
      <c r="O30" s="609"/>
      <c r="P30" s="609"/>
      <c r="Q30" s="610"/>
    </row>
    <row r="31" spans="1:17" s="56" customFormat="1" ht="14.25" customHeight="1" x14ac:dyDescent="0.25">
      <c r="A31" s="598" t="s">
        <v>793</v>
      </c>
      <c r="B31" s="599"/>
      <c r="C31" s="600"/>
      <c r="D31" s="35">
        <v>4</v>
      </c>
      <c r="E31" s="35"/>
      <c r="F31" s="35"/>
      <c r="G31" s="146"/>
      <c r="H31" s="177">
        <v>1</v>
      </c>
      <c r="I31" s="17" t="s">
        <v>160</v>
      </c>
      <c r="J31" s="181" t="s">
        <v>150</v>
      </c>
      <c r="K31" s="9">
        <v>3</v>
      </c>
      <c r="L31" s="10">
        <v>48</v>
      </c>
      <c r="M31" s="9">
        <v>16</v>
      </c>
      <c r="N31" s="9">
        <v>32</v>
      </c>
      <c r="O31" s="9">
        <v>0</v>
      </c>
      <c r="P31" s="9">
        <v>48</v>
      </c>
      <c r="Q31" s="146" t="s">
        <v>656</v>
      </c>
    </row>
    <row r="32" spans="1:17" s="56" customFormat="1" ht="14.25" customHeight="1" x14ac:dyDescent="0.25">
      <c r="A32" s="598" t="s">
        <v>798</v>
      </c>
      <c r="B32" s="599"/>
      <c r="C32" s="599"/>
      <c r="D32" s="599"/>
      <c r="E32" s="599"/>
      <c r="F32" s="599"/>
      <c r="G32" s="600"/>
      <c r="H32" s="177">
        <v>2</v>
      </c>
      <c r="I32" s="17" t="s">
        <v>49</v>
      </c>
      <c r="J32" s="143" t="s">
        <v>50</v>
      </c>
      <c r="K32" s="146">
        <v>3</v>
      </c>
      <c r="L32" s="196">
        <v>64</v>
      </c>
      <c r="M32" s="195">
        <v>32</v>
      </c>
      <c r="N32" s="195">
        <v>32</v>
      </c>
      <c r="O32" s="195">
        <v>0</v>
      </c>
      <c r="P32" s="195">
        <v>80</v>
      </c>
      <c r="Q32" s="146" t="s">
        <v>718</v>
      </c>
    </row>
    <row r="33" spans="1:17" s="56" customFormat="1" ht="14.25" customHeight="1" x14ac:dyDescent="0.25">
      <c r="A33" s="35">
        <v>12</v>
      </c>
      <c r="B33" s="35" t="s">
        <v>69</v>
      </c>
      <c r="C33" s="62" t="s">
        <v>70</v>
      </c>
      <c r="D33" s="35">
        <v>3</v>
      </c>
      <c r="E33" s="35" t="s">
        <v>55</v>
      </c>
      <c r="F33" s="35" t="s">
        <v>4</v>
      </c>
      <c r="G33" s="146" t="s">
        <v>718</v>
      </c>
      <c r="H33" s="177">
        <v>3</v>
      </c>
      <c r="I33" s="17" t="s">
        <v>225</v>
      </c>
      <c r="J33" s="154" t="s">
        <v>226</v>
      </c>
      <c r="K33" s="9">
        <v>2</v>
      </c>
      <c r="L33" s="10">
        <v>48</v>
      </c>
      <c r="M33" s="9">
        <v>16</v>
      </c>
      <c r="N33" s="9">
        <v>32</v>
      </c>
      <c r="O33" s="9">
        <v>0</v>
      </c>
      <c r="P33" s="9">
        <v>32</v>
      </c>
      <c r="Q33" s="146" t="s">
        <v>643</v>
      </c>
    </row>
    <row r="34" spans="1:17" s="56" customFormat="1" ht="14.25" customHeight="1" x14ac:dyDescent="0.25">
      <c r="A34" s="598" t="s">
        <v>793</v>
      </c>
      <c r="B34" s="599"/>
      <c r="C34" s="600"/>
      <c r="D34" s="35">
        <v>3</v>
      </c>
      <c r="E34" s="35"/>
      <c r="F34" s="35"/>
      <c r="G34" s="146"/>
      <c r="H34" s="177">
        <v>4</v>
      </c>
      <c r="I34" s="17" t="s">
        <v>129</v>
      </c>
      <c r="J34" s="154" t="s">
        <v>84</v>
      </c>
      <c r="K34" s="195">
        <v>3</v>
      </c>
      <c r="L34" s="10">
        <v>64</v>
      </c>
      <c r="M34" s="9">
        <v>32</v>
      </c>
      <c r="N34" s="9">
        <v>32</v>
      </c>
      <c r="O34" s="9">
        <v>0</v>
      </c>
      <c r="P34" s="9">
        <v>80</v>
      </c>
      <c r="Q34" s="146" t="s">
        <v>718</v>
      </c>
    </row>
    <row r="35" spans="1:17" s="56" customFormat="1" ht="14.25" customHeight="1" x14ac:dyDescent="0.25">
      <c r="A35" s="598" t="s">
        <v>796</v>
      </c>
      <c r="B35" s="604"/>
      <c r="C35" s="605"/>
      <c r="D35" s="147">
        <v>30</v>
      </c>
      <c r="E35" s="606"/>
      <c r="F35" s="607"/>
      <c r="G35" s="34"/>
      <c r="H35" s="177">
        <v>5</v>
      </c>
      <c r="I35" s="17" t="s">
        <v>87</v>
      </c>
      <c r="J35" s="143" t="s">
        <v>88</v>
      </c>
      <c r="K35" s="146">
        <v>3</v>
      </c>
      <c r="L35" s="196">
        <v>64</v>
      </c>
      <c r="M35" s="195">
        <v>32</v>
      </c>
      <c r="N35" s="195">
        <v>32</v>
      </c>
      <c r="O35" s="195">
        <v>0</v>
      </c>
      <c r="P35" s="195">
        <v>80</v>
      </c>
      <c r="Q35" s="146" t="s">
        <v>718</v>
      </c>
    </row>
    <row r="36" spans="1:17" s="56" customFormat="1" ht="14.25" customHeight="1" x14ac:dyDescent="0.25">
      <c r="A36" s="606" t="s">
        <v>145</v>
      </c>
      <c r="B36" s="614"/>
      <c r="C36" s="614"/>
      <c r="D36" s="614"/>
      <c r="E36" s="614"/>
      <c r="F36" s="607"/>
      <c r="G36" s="71"/>
      <c r="H36" s="177">
        <v>6</v>
      </c>
      <c r="I36" s="8" t="s">
        <v>96</v>
      </c>
      <c r="J36" s="188" t="s">
        <v>227</v>
      </c>
      <c r="K36" s="195">
        <v>2</v>
      </c>
      <c r="L36" s="196">
        <v>48</v>
      </c>
      <c r="M36" s="195">
        <v>16</v>
      </c>
      <c r="N36" s="195">
        <v>32</v>
      </c>
      <c r="O36" s="195">
        <v>0</v>
      </c>
      <c r="P36" s="195">
        <v>48</v>
      </c>
      <c r="Q36" s="146" t="s">
        <v>656</v>
      </c>
    </row>
    <row r="37" spans="1:17" s="56" customFormat="1" ht="14.25" customHeight="1" x14ac:dyDescent="0.25">
      <c r="A37" s="35">
        <v>1</v>
      </c>
      <c r="B37" s="35" t="s">
        <v>79</v>
      </c>
      <c r="C37" s="62" t="s">
        <v>80</v>
      </c>
      <c r="D37" s="35">
        <v>3</v>
      </c>
      <c r="E37" s="35"/>
      <c r="F37" s="35" t="s">
        <v>7</v>
      </c>
      <c r="G37" s="146" t="s">
        <v>718</v>
      </c>
      <c r="H37" s="177">
        <v>7</v>
      </c>
      <c r="I37" s="17" t="s">
        <v>63</v>
      </c>
      <c r="J37" s="142" t="s">
        <v>64</v>
      </c>
      <c r="K37" s="195">
        <v>1</v>
      </c>
      <c r="L37" s="196">
        <v>48</v>
      </c>
      <c r="M37" s="195">
        <v>0</v>
      </c>
      <c r="N37" s="195">
        <v>0</v>
      </c>
      <c r="O37" s="195">
        <v>48</v>
      </c>
      <c r="P37" s="195">
        <v>0</v>
      </c>
      <c r="Q37" s="146" t="s">
        <v>644</v>
      </c>
    </row>
    <row r="38" spans="1:17" s="56" customFormat="1" ht="13.5" customHeight="1" x14ac:dyDescent="0.25">
      <c r="A38" s="35">
        <v>2</v>
      </c>
      <c r="B38" s="35" t="s">
        <v>82</v>
      </c>
      <c r="C38" s="62" t="s">
        <v>12</v>
      </c>
      <c r="D38" s="35">
        <v>3</v>
      </c>
      <c r="E38" s="35"/>
      <c r="F38" s="35" t="s">
        <v>7</v>
      </c>
      <c r="G38" s="146" t="s">
        <v>718</v>
      </c>
      <c r="H38" s="177">
        <v>8</v>
      </c>
      <c r="I38" s="8" t="s">
        <v>89</v>
      </c>
      <c r="J38" s="188" t="s">
        <v>228</v>
      </c>
      <c r="K38" s="146">
        <v>2</v>
      </c>
      <c r="L38" s="147">
        <v>64</v>
      </c>
      <c r="M38" s="146">
        <v>0</v>
      </c>
      <c r="N38" s="146">
        <v>64</v>
      </c>
      <c r="O38" s="146">
        <v>0</v>
      </c>
      <c r="P38" s="146">
        <v>32</v>
      </c>
      <c r="Q38" s="146" t="s">
        <v>641</v>
      </c>
    </row>
    <row r="39" spans="1:17" s="56" customFormat="1" ht="13.5" customHeight="1" x14ac:dyDescent="0.25">
      <c r="A39" s="35">
        <v>3</v>
      </c>
      <c r="B39" s="35" t="s">
        <v>85</v>
      </c>
      <c r="C39" s="62" t="s">
        <v>86</v>
      </c>
      <c r="D39" s="35">
        <v>3</v>
      </c>
      <c r="E39" s="35" t="s">
        <v>82</v>
      </c>
      <c r="F39" s="35" t="s">
        <v>7</v>
      </c>
      <c r="G39" s="146" t="s">
        <v>718</v>
      </c>
      <c r="H39" s="608" t="s">
        <v>78</v>
      </c>
      <c r="I39" s="609"/>
      <c r="J39" s="610"/>
      <c r="K39" s="45">
        <f t="shared" ref="K39:P39" si="2">SUM(K31:K38)</f>
        <v>19</v>
      </c>
      <c r="L39" s="45">
        <f t="shared" si="2"/>
        <v>448</v>
      </c>
      <c r="M39" s="45">
        <f t="shared" si="2"/>
        <v>144</v>
      </c>
      <c r="N39" s="45">
        <f t="shared" si="2"/>
        <v>256</v>
      </c>
      <c r="O39" s="45">
        <f t="shared" si="2"/>
        <v>48</v>
      </c>
      <c r="P39" s="45">
        <f t="shared" si="2"/>
        <v>400</v>
      </c>
      <c r="Q39" s="197" t="s">
        <v>841</v>
      </c>
    </row>
    <row r="40" spans="1:17" s="56" customFormat="1" ht="13.5" customHeight="1" x14ac:dyDescent="0.25">
      <c r="A40" s="35">
        <v>4</v>
      </c>
      <c r="B40" s="35" t="s">
        <v>89</v>
      </c>
      <c r="C40" s="61" t="s">
        <v>11</v>
      </c>
      <c r="D40" s="35">
        <v>2</v>
      </c>
      <c r="E40" s="35"/>
      <c r="F40" s="35" t="s">
        <v>7</v>
      </c>
      <c r="G40" s="34" t="s">
        <v>641</v>
      </c>
      <c r="H40" s="682" t="s">
        <v>110</v>
      </c>
      <c r="I40" s="609"/>
      <c r="J40" s="609"/>
      <c r="K40" s="609"/>
      <c r="L40" s="609"/>
      <c r="M40" s="609"/>
      <c r="N40" s="609"/>
      <c r="O40" s="609"/>
      <c r="P40" s="609"/>
      <c r="Q40" s="610"/>
    </row>
    <row r="41" spans="1:17" s="56" customFormat="1" ht="13.5" customHeight="1" x14ac:dyDescent="0.25">
      <c r="A41" s="35">
        <v>5</v>
      </c>
      <c r="B41" s="35" t="s">
        <v>92</v>
      </c>
      <c r="C41" s="61" t="s">
        <v>93</v>
      </c>
      <c r="D41" s="35">
        <v>2</v>
      </c>
      <c r="E41" s="35" t="s">
        <v>89</v>
      </c>
      <c r="F41" s="35" t="s">
        <v>7</v>
      </c>
      <c r="G41" s="34" t="s">
        <v>641</v>
      </c>
      <c r="H41" s="177">
        <v>1</v>
      </c>
      <c r="I41" s="17" t="s">
        <v>229</v>
      </c>
      <c r="J41" s="181" t="s">
        <v>230</v>
      </c>
      <c r="K41" s="9">
        <v>2</v>
      </c>
      <c r="L41" s="10">
        <v>48</v>
      </c>
      <c r="M41" s="9">
        <v>16</v>
      </c>
      <c r="N41" s="9">
        <v>32</v>
      </c>
      <c r="O41" s="9">
        <v>0</v>
      </c>
      <c r="P41" s="9">
        <v>48</v>
      </c>
      <c r="Q41" s="146" t="s">
        <v>656</v>
      </c>
    </row>
    <row r="42" spans="1:17" s="56" customFormat="1" ht="14.25" customHeight="1" x14ac:dyDescent="0.25">
      <c r="A42" s="35">
        <v>6</v>
      </c>
      <c r="B42" s="35" t="s">
        <v>96</v>
      </c>
      <c r="C42" s="61" t="s">
        <v>8</v>
      </c>
      <c r="D42" s="35">
        <v>2</v>
      </c>
      <c r="E42" s="35"/>
      <c r="F42" s="35" t="s">
        <v>7</v>
      </c>
      <c r="G42" s="146" t="s">
        <v>656</v>
      </c>
      <c r="H42" s="177">
        <v>2</v>
      </c>
      <c r="I42" s="17" t="s">
        <v>231</v>
      </c>
      <c r="J42" s="181" t="s">
        <v>232</v>
      </c>
      <c r="K42" s="9">
        <v>3</v>
      </c>
      <c r="L42" s="10">
        <v>64</v>
      </c>
      <c r="M42" s="9">
        <v>0</v>
      </c>
      <c r="N42" s="9">
        <v>64</v>
      </c>
      <c r="O42" s="9">
        <v>0</v>
      </c>
      <c r="P42" s="9">
        <v>32</v>
      </c>
      <c r="Q42" s="146" t="s">
        <v>641</v>
      </c>
    </row>
    <row r="43" spans="1:17" s="56" customFormat="1" ht="14.25" customHeight="1" x14ac:dyDescent="0.25">
      <c r="A43" s="35">
        <v>7</v>
      </c>
      <c r="B43" s="35" t="s">
        <v>98</v>
      </c>
      <c r="C43" s="136" t="s">
        <v>99</v>
      </c>
      <c r="D43" s="35">
        <v>2</v>
      </c>
      <c r="E43" s="35"/>
      <c r="F43" s="35" t="s">
        <v>7</v>
      </c>
      <c r="G43" s="146" t="s">
        <v>656</v>
      </c>
      <c r="H43" s="177">
        <v>3</v>
      </c>
      <c r="I43" s="17" t="s">
        <v>92</v>
      </c>
      <c r="J43" s="180" t="s">
        <v>233</v>
      </c>
      <c r="K43" s="195">
        <v>2</v>
      </c>
      <c r="L43" s="196">
        <v>64</v>
      </c>
      <c r="M43" s="195">
        <v>0</v>
      </c>
      <c r="N43" s="195">
        <v>64</v>
      </c>
      <c r="O43" s="195">
        <v>0</v>
      </c>
      <c r="P43" s="195">
        <v>32</v>
      </c>
      <c r="Q43" s="146" t="s">
        <v>641</v>
      </c>
    </row>
    <row r="44" spans="1:17" s="56" customFormat="1" ht="14.25" customHeight="1" x14ac:dyDescent="0.25">
      <c r="A44" s="35">
        <v>8</v>
      </c>
      <c r="B44" s="35" t="s">
        <v>100</v>
      </c>
      <c r="C44" s="62" t="s">
        <v>101</v>
      </c>
      <c r="D44" s="35">
        <v>2</v>
      </c>
      <c r="E44" s="35" t="s">
        <v>69</v>
      </c>
      <c r="F44" s="35" t="s">
        <v>7</v>
      </c>
      <c r="G44" s="146" t="s">
        <v>656</v>
      </c>
      <c r="H44" s="177">
        <v>4</v>
      </c>
      <c r="I44" s="17" t="s">
        <v>120</v>
      </c>
      <c r="J44" s="154" t="s">
        <v>121</v>
      </c>
      <c r="K44" s="9">
        <v>2</v>
      </c>
      <c r="L44" s="10">
        <v>64</v>
      </c>
      <c r="M44" s="9">
        <v>0</v>
      </c>
      <c r="N44" s="9">
        <v>64</v>
      </c>
      <c r="O44" s="9">
        <v>0</v>
      </c>
      <c r="P44" s="9">
        <v>32</v>
      </c>
      <c r="Q44" s="146" t="s">
        <v>641</v>
      </c>
    </row>
    <row r="45" spans="1:17" s="56" customFormat="1" ht="14.25" customHeight="1" x14ac:dyDescent="0.25">
      <c r="A45" s="35">
        <v>9</v>
      </c>
      <c r="B45" s="55" t="s">
        <v>103</v>
      </c>
      <c r="C45" s="62" t="s">
        <v>104</v>
      </c>
      <c r="D45" s="35">
        <v>1.5</v>
      </c>
      <c r="E45" s="35"/>
      <c r="F45" s="35" t="s">
        <v>7</v>
      </c>
      <c r="G45" s="146" t="s">
        <v>722</v>
      </c>
      <c r="H45" s="177">
        <v>5</v>
      </c>
      <c r="I45" s="17" t="s">
        <v>58</v>
      </c>
      <c r="J45" s="143" t="s">
        <v>59</v>
      </c>
      <c r="K45" s="146">
        <v>1</v>
      </c>
      <c r="L45" s="10">
        <v>24</v>
      </c>
      <c r="M45" s="9">
        <v>8</v>
      </c>
      <c r="N45" s="9">
        <v>16</v>
      </c>
      <c r="O45" s="9">
        <v>0</v>
      </c>
      <c r="P45" s="9">
        <v>24</v>
      </c>
      <c r="Q45" s="146" t="s">
        <v>737</v>
      </c>
    </row>
    <row r="46" spans="1:17" s="56" customFormat="1" ht="14.25" customHeight="1" x14ac:dyDescent="0.25">
      <c r="A46" s="35">
        <v>10</v>
      </c>
      <c r="B46" s="35" t="s">
        <v>106</v>
      </c>
      <c r="C46" s="62" t="s">
        <v>107</v>
      </c>
      <c r="D46" s="35">
        <v>1.5</v>
      </c>
      <c r="E46" s="35"/>
      <c r="F46" s="35" t="s">
        <v>7</v>
      </c>
      <c r="G46" s="146" t="s">
        <v>722</v>
      </c>
      <c r="H46" s="177">
        <v>6</v>
      </c>
      <c r="I46" s="17" t="s">
        <v>235</v>
      </c>
      <c r="J46" s="189" t="s">
        <v>236</v>
      </c>
      <c r="K46" s="9">
        <v>2</v>
      </c>
      <c r="L46" s="10">
        <v>64</v>
      </c>
      <c r="M46" s="9">
        <v>0</v>
      </c>
      <c r="N46" s="304">
        <v>64</v>
      </c>
      <c r="O46" s="191">
        <v>0</v>
      </c>
      <c r="P46" s="191">
        <v>32</v>
      </c>
      <c r="Q46" s="146" t="s">
        <v>641</v>
      </c>
    </row>
    <row r="47" spans="1:17" s="56" customFormat="1" ht="13.2" x14ac:dyDescent="0.25">
      <c r="A47" s="35">
        <v>11</v>
      </c>
      <c r="B47" s="35" t="s">
        <v>108</v>
      </c>
      <c r="C47" s="62" t="s">
        <v>109</v>
      </c>
      <c r="D47" s="35">
        <v>2</v>
      </c>
      <c r="E47" s="35"/>
      <c r="F47" s="35" t="s">
        <v>7</v>
      </c>
      <c r="G47" s="146" t="s">
        <v>720</v>
      </c>
      <c r="H47" s="177">
        <v>7</v>
      </c>
      <c r="I47" s="17" t="s">
        <v>246</v>
      </c>
      <c r="J47" s="181" t="s">
        <v>247</v>
      </c>
      <c r="K47" s="9">
        <v>3</v>
      </c>
      <c r="L47" s="10">
        <v>64</v>
      </c>
      <c r="M47" s="9">
        <v>32</v>
      </c>
      <c r="N47" s="9">
        <v>32</v>
      </c>
      <c r="O47" s="9">
        <v>0</v>
      </c>
      <c r="P47" s="9">
        <v>48</v>
      </c>
      <c r="Q47" s="146" t="s">
        <v>656</v>
      </c>
    </row>
    <row r="48" spans="1:17" s="56" customFormat="1" ht="13.2" x14ac:dyDescent="0.25">
      <c r="A48" s="35">
        <v>12</v>
      </c>
      <c r="B48" s="147" t="s">
        <v>773</v>
      </c>
      <c r="C48" s="188" t="s">
        <v>774</v>
      </c>
      <c r="D48" s="35">
        <v>2</v>
      </c>
      <c r="E48" s="35"/>
      <c r="F48" s="35" t="s">
        <v>7</v>
      </c>
      <c r="G48" s="34" t="s">
        <v>641</v>
      </c>
      <c r="H48" s="15">
        <v>9</v>
      </c>
      <c r="I48" s="35" t="s">
        <v>253</v>
      </c>
      <c r="J48" s="62" t="s">
        <v>155</v>
      </c>
      <c r="K48" s="35">
        <v>2</v>
      </c>
      <c r="L48" s="196">
        <v>48</v>
      </c>
      <c r="M48" s="195">
        <v>16</v>
      </c>
      <c r="N48" s="195">
        <v>32</v>
      </c>
      <c r="O48" s="195">
        <v>0</v>
      </c>
      <c r="P48" s="195">
        <v>48</v>
      </c>
      <c r="Q48" s="7" t="s">
        <v>656</v>
      </c>
    </row>
    <row r="49" spans="1:17" s="56" customFormat="1" ht="26.4" x14ac:dyDescent="0.25">
      <c r="A49" s="35">
        <v>12</v>
      </c>
      <c r="B49" s="147" t="s">
        <v>775</v>
      </c>
      <c r="C49" s="188" t="s">
        <v>776</v>
      </c>
      <c r="D49" s="35">
        <v>2</v>
      </c>
      <c r="E49" s="147" t="s">
        <v>773</v>
      </c>
      <c r="F49" s="35" t="s">
        <v>7</v>
      </c>
      <c r="G49" s="34" t="s">
        <v>641</v>
      </c>
      <c r="H49" s="177">
        <v>8</v>
      </c>
      <c r="I49" s="17" t="s">
        <v>237</v>
      </c>
      <c r="J49" s="143" t="s">
        <v>127</v>
      </c>
      <c r="K49" s="146">
        <v>2</v>
      </c>
      <c r="L49" s="147">
        <v>64</v>
      </c>
      <c r="M49" s="146">
        <v>0</v>
      </c>
      <c r="N49" s="146">
        <v>64</v>
      </c>
      <c r="O49" s="146">
        <v>0</v>
      </c>
      <c r="P49" s="146">
        <v>32</v>
      </c>
      <c r="Q49" s="207" t="s">
        <v>641</v>
      </c>
    </row>
    <row r="50" spans="1:17" s="56" customFormat="1" ht="15" customHeight="1" x14ac:dyDescent="0.25">
      <c r="A50" s="35">
        <v>14</v>
      </c>
      <c r="B50" s="147" t="s">
        <v>777</v>
      </c>
      <c r="C50" s="188" t="s">
        <v>779</v>
      </c>
      <c r="D50" s="35">
        <v>2</v>
      </c>
      <c r="E50" s="35"/>
      <c r="F50" s="35" t="s">
        <v>7</v>
      </c>
      <c r="G50" s="34" t="s">
        <v>641</v>
      </c>
      <c r="H50" s="608" t="s">
        <v>78</v>
      </c>
      <c r="I50" s="609"/>
      <c r="J50" s="610"/>
      <c r="K50" s="45">
        <f t="shared" ref="K50:P50" si="3">SUM(K41:K49)</f>
        <v>19</v>
      </c>
      <c r="L50" s="45">
        <f t="shared" si="3"/>
        <v>504</v>
      </c>
      <c r="M50" s="45">
        <f t="shared" si="3"/>
        <v>72</v>
      </c>
      <c r="N50" s="45">
        <f t="shared" si="3"/>
        <v>432</v>
      </c>
      <c r="O50" s="45">
        <f t="shared" si="3"/>
        <v>0</v>
      </c>
      <c r="P50" s="45">
        <f t="shared" si="3"/>
        <v>328</v>
      </c>
      <c r="Q50" s="197" t="s">
        <v>809</v>
      </c>
    </row>
    <row r="51" spans="1:17" s="56" customFormat="1" ht="14.25" customHeight="1" x14ac:dyDescent="0.25">
      <c r="A51" s="35">
        <v>15</v>
      </c>
      <c r="B51" s="147" t="s">
        <v>778</v>
      </c>
      <c r="C51" s="188" t="s">
        <v>780</v>
      </c>
      <c r="D51" s="35">
        <v>2</v>
      </c>
      <c r="E51" s="147" t="s">
        <v>777</v>
      </c>
      <c r="F51" s="35" t="s">
        <v>7</v>
      </c>
      <c r="G51" s="34" t="s">
        <v>641</v>
      </c>
      <c r="H51" s="682" t="s">
        <v>130</v>
      </c>
      <c r="I51" s="609"/>
      <c r="J51" s="609"/>
      <c r="K51" s="609"/>
      <c r="L51" s="609"/>
      <c r="M51" s="609"/>
      <c r="N51" s="609"/>
      <c r="O51" s="609"/>
      <c r="P51" s="609"/>
      <c r="Q51" s="610"/>
    </row>
    <row r="52" spans="1:17" s="56" customFormat="1" ht="14.25" customHeight="1" x14ac:dyDescent="0.25">
      <c r="A52" s="598" t="s">
        <v>797</v>
      </c>
      <c r="B52" s="604"/>
      <c r="C52" s="605"/>
      <c r="D52" s="70">
        <v>6</v>
      </c>
      <c r="E52" s="606"/>
      <c r="F52" s="614"/>
      <c r="G52" s="607"/>
      <c r="H52" s="177">
        <v>1</v>
      </c>
      <c r="I52" s="17" t="s">
        <v>240</v>
      </c>
      <c r="J52" s="184" t="s">
        <v>653</v>
      </c>
      <c r="K52" s="9">
        <v>2</v>
      </c>
      <c r="L52" s="10">
        <v>32</v>
      </c>
      <c r="M52" s="9">
        <v>32</v>
      </c>
      <c r="N52" s="9">
        <v>0</v>
      </c>
      <c r="O52" s="9">
        <v>0</v>
      </c>
      <c r="P52" s="9">
        <v>64</v>
      </c>
      <c r="Q52" s="7" t="s">
        <v>720</v>
      </c>
    </row>
    <row r="53" spans="1:17" s="56" customFormat="1" ht="14.25" customHeight="1" x14ac:dyDescent="0.25">
      <c r="A53" s="601" t="s">
        <v>745</v>
      </c>
      <c r="B53" s="602"/>
      <c r="C53" s="603"/>
      <c r="D53" s="70">
        <v>36</v>
      </c>
      <c r="E53" s="606"/>
      <c r="F53" s="614"/>
      <c r="G53" s="607"/>
      <c r="H53" s="177">
        <v>2</v>
      </c>
      <c r="I53" s="17" t="s">
        <v>241</v>
      </c>
      <c r="J53" s="189" t="s">
        <v>242</v>
      </c>
      <c r="K53" s="9">
        <v>3</v>
      </c>
      <c r="L53" s="10">
        <v>80</v>
      </c>
      <c r="M53" s="9">
        <v>16</v>
      </c>
      <c r="N53" s="9">
        <v>64</v>
      </c>
      <c r="O53" s="9">
        <v>0</v>
      </c>
      <c r="P53" s="9">
        <v>64</v>
      </c>
      <c r="Q53" s="146" t="s">
        <v>668</v>
      </c>
    </row>
    <row r="54" spans="1:17" s="56" customFormat="1" ht="14.25" customHeight="1" x14ac:dyDescent="0.25">
      <c r="A54" s="670" t="s">
        <v>114</v>
      </c>
      <c r="B54" s="614"/>
      <c r="C54" s="614"/>
      <c r="D54" s="614"/>
      <c r="E54" s="614"/>
      <c r="F54" s="614"/>
      <c r="G54" s="607"/>
      <c r="H54" s="177">
        <v>3</v>
      </c>
      <c r="I54" s="17" t="s">
        <v>243</v>
      </c>
      <c r="J54" s="154" t="s">
        <v>244</v>
      </c>
      <c r="K54" s="195">
        <v>2</v>
      </c>
      <c r="L54" s="10">
        <v>64</v>
      </c>
      <c r="M54" s="9">
        <v>0</v>
      </c>
      <c r="N54" s="9">
        <v>64</v>
      </c>
      <c r="O54" s="9">
        <v>0</v>
      </c>
      <c r="P54" s="9">
        <v>32</v>
      </c>
      <c r="Q54" s="146" t="s">
        <v>641</v>
      </c>
    </row>
    <row r="55" spans="1:17" s="56" customFormat="1" ht="13.5" customHeight="1" x14ac:dyDescent="0.25">
      <c r="A55" s="656" t="s">
        <v>36</v>
      </c>
      <c r="B55" s="614"/>
      <c r="C55" s="614"/>
      <c r="D55" s="614"/>
      <c r="E55" s="614"/>
      <c r="F55" s="614"/>
      <c r="G55" s="607"/>
      <c r="H55" s="177">
        <v>5</v>
      </c>
      <c r="I55" s="17" t="s">
        <v>248</v>
      </c>
      <c r="J55" s="181" t="s">
        <v>249</v>
      </c>
      <c r="K55" s="195">
        <v>2</v>
      </c>
      <c r="L55" s="196">
        <v>64</v>
      </c>
      <c r="M55" s="195">
        <v>0</v>
      </c>
      <c r="N55" s="195">
        <v>0</v>
      </c>
      <c r="O55" s="195">
        <v>64</v>
      </c>
      <c r="P55" s="195">
        <v>32</v>
      </c>
      <c r="Q55" s="146" t="s">
        <v>648</v>
      </c>
    </row>
    <row r="56" spans="1:17" s="56" customFormat="1" ht="14.25" customHeight="1" x14ac:dyDescent="0.25">
      <c r="A56" s="35">
        <v>1</v>
      </c>
      <c r="B56" s="35" t="s">
        <v>43</v>
      </c>
      <c r="C56" s="62" t="s">
        <v>73</v>
      </c>
      <c r="D56" s="35">
        <v>2</v>
      </c>
      <c r="E56" s="35"/>
      <c r="F56" s="67" t="s">
        <v>3</v>
      </c>
      <c r="G56" s="146" t="s">
        <v>656</v>
      </c>
      <c r="H56" s="177">
        <v>6</v>
      </c>
      <c r="I56" s="146" t="s">
        <v>369</v>
      </c>
      <c r="J56" s="184" t="s">
        <v>654</v>
      </c>
      <c r="K56" s="146">
        <v>2</v>
      </c>
      <c r="L56" s="10">
        <v>64</v>
      </c>
      <c r="M56" s="9">
        <v>0</v>
      </c>
      <c r="N56" s="9">
        <v>0</v>
      </c>
      <c r="O56" s="443">
        <v>64</v>
      </c>
      <c r="P56" s="443">
        <v>32</v>
      </c>
      <c r="Q56" s="146" t="s">
        <v>648</v>
      </c>
    </row>
    <row r="57" spans="1:17" s="56" customFormat="1" ht="13.5" customHeight="1" x14ac:dyDescent="0.25">
      <c r="A57" s="35">
        <v>2</v>
      </c>
      <c r="B57" s="35" t="s">
        <v>65</v>
      </c>
      <c r="C57" s="62" t="s">
        <v>66</v>
      </c>
      <c r="D57" s="35">
        <v>2</v>
      </c>
      <c r="E57" s="35" t="s">
        <v>43</v>
      </c>
      <c r="F57" s="67" t="s">
        <v>4</v>
      </c>
      <c r="G57" s="146" t="s">
        <v>656</v>
      </c>
      <c r="H57" s="177">
        <v>7</v>
      </c>
      <c r="I57" s="17" t="s">
        <v>251</v>
      </c>
      <c r="J57" s="189" t="s">
        <v>252</v>
      </c>
      <c r="K57" s="9">
        <v>2</v>
      </c>
      <c r="L57" s="10">
        <v>64</v>
      </c>
      <c r="M57" s="9">
        <v>0</v>
      </c>
      <c r="N57" s="304">
        <v>64</v>
      </c>
      <c r="O57" s="193">
        <v>0</v>
      </c>
      <c r="P57" s="193">
        <v>32</v>
      </c>
      <c r="Q57" s="389" t="s">
        <v>641</v>
      </c>
    </row>
    <row r="58" spans="1:17" s="56" customFormat="1" ht="15" customHeight="1" x14ac:dyDescent="0.25">
      <c r="A58" s="35">
        <v>3</v>
      </c>
      <c r="B58" s="34" t="s">
        <v>87</v>
      </c>
      <c r="C58" s="60" t="s">
        <v>88</v>
      </c>
      <c r="D58" s="34">
        <v>3</v>
      </c>
      <c r="E58" s="34"/>
      <c r="F58" s="67" t="s">
        <v>3</v>
      </c>
      <c r="G58" s="146" t="s">
        <v>718</v>
      </c>
      <c r="H58" s="177">
        <v>8</v>
      </c>
      <c r="I58" s="147" t="s">
        <v>773</v>
      </c>
      <c r="J58" s="143" t="s">
        <v>711</v>
      </c>
      <c r="K58" s="146">
        <v>3</v>
      </c>
      <c r="L58" s="196">
        <v>64</v>
      </c>
      <c r="M58" s="195">
        <v>32</v>
      </c>
      <c r="N58" s="195">
        <v>32</v>
      </c>
      <c r="O58" s="408">
        <v>0</v>
      </c>
      <c r="P58" s="408">
        <v>80</v>
      </c>
      <c r="Q58" s="146" t="s">
        <v>718</v>
      </c>
    </row>
    <row r="59" spans="1:17" s="56" customFormat="1" ht="15" customHeight="1" x14ac:dyDescent="0.25">
      <c r="A59" s="35">
        <v>4</v>
      </c>
      <c r="B59" s="35" t="s">
        <v>234</v>
      </c>
      <c r="C59" s="62" t="s">
        <v>219</v>
      </c>
      <c r="D59" s="35">
        <v>3</v>
      </c>
      <c r="E59" s="35"/>
      <c r="F59" s="67" t="s">
        <v>3</v>
      </c>
      <c r="G59" s="146" t="s">
        <v>668</v>
      </c>
      <c r="H59" s="608" t="s">
        <v>78</v>
      </c>
      <c r="I59" s="609"/>
      <c r="J59" s="610"/>
      <c r="K59" s="16">
        <f t="shared" ref="K59:P59" si="4">SUM(K52:K58)</f>
        <v>16</v>
      </c>
      <c r="L59" s="16">
        <f t="shared" si="4"/>
        <v>432</v>
      </c>
      <c r="M59" s="16">
        <f t="shared" si="4"/>
        <v>80</v>
      </c>
      <c r="N59" s="16">
        <f t="shared" si="4"/>
        <v>224</v>
      </c>
      <c r="O59" s="16">
        <f t="shared" si="4"/>
        <v>128</v>
      </c>
      <c r="P59" s="16">
        <f t="shared" si="4"/>
        <v>336</v>
      </c>
      <c r="Q59" s="194" t="s">
        <v>837</v>
      </c>
    </row>
    <row r="60" spans="1:17" s="56" customFormat="1" ht="14.25" customHeight="1" x14ac:dyDescent="0.25">
      <c r="A60" s="35">
        <v>5</v>
      </c>
      <c r="B60" s="34" t="s">
        <v>216</v>
      </c>
      <c r="C60" s="60" t="s">
        <v>217</v>
      </c>
      <c r="D60" s="34">
        <v>2</v>
      </c>
      <c r="E60" s="34"/>
      <c r="F60" s="67" t="s">
        <v>3</v>
      </c>
      <c r="G60" s="147" t="s">
        <v>720</v>
      </c>
      <c r="H60" s="682" t="s">
        <v>148</v>
      </c>
      <c r="I60" s="609"/>
      <c r="J60" s="609"/>
      <c r="K60" s="609"/>
      <c r="L60" s="609"/>
      <c r="M60" s="609"/>
      <c r="N60" s="684"/>
      <c r="O60" s="684"/>
      <c r="P60" s="684"/>
      <c r="Q60" s="685"/>
    </row>
    <row r="61" spans="1:17" s="56" customFormat="1" ht="13.5" customHeight="1" x14ac:dyDescent="0.25">
      <c r="A61" s="35">
        <v>6</v>
      </c>
      <c r="B61" s="146" t="s">
        <v>639</v>
      </c>
      <c r="C61" s="60" t="s">
        <v>223</v>
      </c>
      <c r="D61" s="34">
        <v>3</v>
      </c>
      <c r="E61" s="35" t="s">
        <v>103</v>
      </c>
      <c r="F61" s="67" t="s">
        <v>4</v>
      </c>
      <c r="G61" s="146" t="s">
        <v>668</v>
      </c>
      <c r="H61" s="15">
        <v>1</v>
      </c>
      <c r="I61" s="17" t="s">
        <v>258</v>
      </c>
      <c r="J61" s="181" t="s">
        <v>259</v>
      </c>
      <c r="K61" s="9">
        <v>3</v>
      </c>
      <c r="L61" s="10">
        <v>80</v>
      </c>
      <c r="M61" s="192">
        <v>16</v>
      </c>
      <c r="N61" s="193">
        <v>64</v>
      </c>
      <c r="O61" s="193">
        <v>0</v>
      </c>
      <c r="P61" s="193">
        <v>64</v>
      </c>
      <c r="Q61" s="171" t="s">
        <v>668</v>
      </c>
    </row>
    <row r="62" spans="1:17" s="56" customFormat="1" ht="13.5" customHeight="1" x14ac:dyDescent="0.25">
      <c r="A62" s="35">
        <v>7</v>
      </c>
      <c r="B62" s="34" t="s">
        <v>238</v>
      </c>
      <c r="C62" s="60" t="s">
        <v>239</v>
      </c>
      <c r="D62" s="34">
        <v>2</v>
      </c>
      <c r="E62" s="34"/>
      <c r="F62" s="177" t="s">
        <v>4</v>
      </c>
      <c r="G62" s="34" t="s">
        <v>641</v>
      </c>
      <c r="H62" s="177">
        <v>2</v>
      </c>
      <c r="I62" s="17" t="s">
        <v>53</v>
      </c>
      <c r="J62" s="143" t="s">
        <v>54</v>
      </c>
      <c r="K62" s="146">
        <v>3</v>
      </c>
      <c r="L62" s="196">
        <v>64</v>
      </c>
      <c r="M62" s="403">
        <v>32</v>
      </c>
      <c r="N62" s="228">
        <v>32</v>
      </c>
      <c r="O62" s="228">
        <v>0</v>
      </c>
      <c r="P62" s="228">
        <v>80</v>
      </c>
      <c r="Q62" s="171" t="s">
        <v>718</v>
      </c>
    </row>
    <row r="63" spans="1:17" s="56" customFormat="1" ht="13.5" customHeight="1" x14ac:dyDescent="0.25">
      <c r="A63" s="35">
        <v>8</v>
      </c>
      <c r="B63" s="171" t="s">
        <v>160</v>
      </c>
      <c r="C63" s="231" t="s">
        <v>150</v>
      </c>
      <c r="D63" s="171">
        <v>3</v>
      </c>
      <c r="E63" s="171"/>
      <c r="F63" s="277" t="s">
        <v>3</v>
      </c>
      <c r="G63" s="147" t="s">
        <v>668</v>
      </c>
      <c r="H63" s="15">
        <v>3</v>
      </c>
      <c r="I63" s="17" t="s">
        <v>260</v>
      </c>
      <c r="J63" s="189" t="s">
        <v>261</v>
      </c>
      <c r="K63" s="9">
        <v>2</v>
      </c>
      <c r="L63" s="10">
        <v>64</v>
      </c>
      <c r="M63" s="192">
        <v>0</v>
      </c>
      <c r="N63" s="193">
        <v>0</v>
      </c>
      <c r="O63" s="193">
        <v>64</v>
      </c>
      <c r="P63" s="193">
        <v>32</v>
      </c>
      <c r="Q63" s="171" t="s">
        <v>648</v>
      </c>
    </row>
    <row r="64" spans="1:17" s="56" customFormat="1" ht="13.5" customHeight="1" x14ac:dyDescent="0.25">
      <c r="A64" s="35">
        <v>9</v>
      </c>
      <c r="B64" s="171" t="s">
        <v>231</v>
      </c>
      <c r="C64" s="231" t="s">
        <v>232</v>
      </c>
      <c r="D64" s="171">
        <v>3</v>
      </c>
      <c r="E64" s="171" t="s">
        <v>149</v>
      </c>
      <c r="F64" s="171" t="s">
        <v>4</v>
      </c>
      <c r="G64" s="147" t="s">
        <v>668</v>
      </c>
      <c r="H64" s="177">
        <v>4</v>
      </c>
      <c r="I64" s="17" t="s">
        <v>262</v>
      </c>
      <c r="J64" s="189" t="s">
        <v>263</v>
      </c>
      <c r="K64" s="9">
        <v>2</v>
      </c>
      <c r="L64" s="10">
        <v>64</v>
      </c>
      <c r="M64" s="192">
        <v>0</v>
      </c>
      <c r="N64" s="277">
        <v>64</v>
      </c>
      <c r="O64" s="193">
        <v>0</v>
      </c>
      <c r="P64" s="193">
        <v>32</v>
      </c>
      <c r="Q64" s="171" t="s">
        <v>641</v>
      </c>
    </row>
    <row r="65" spans="1:17" s="56" customFormat="1" ht="14.25" customHeight="1" x14ac:dyDescent="0.25">
      <c r="A65" s="35">
        <v>10</v>
      </c>
      <c r="B65" s="146" t="s">
        <v>290</v>
      </c>
      <c r="C65" s="60" t="s">
        <v>48</v>
      </c>
      <c r="D65" s="34">
        <v>2</v>
      </c>
      <c r="E65" s="34"/>
      <c r="F65" s="67" t="s">
        <v>3</v>
      </c>
      <c r="G65" s="146" t="s">
        <v>656</v>
      </c>
      <c r="H65" s="15">
        <v>5</v>
      </c>
      <c r="I65" s="17" t="s">
        <v>238</v>
      </c>
      <c r="J65" s="143" t="s">
        <v>239</v>
      </c>
      <c r="K65" s="146">
        <v>2</v>
      </c>
      <c r="L65" s="10">
        <v>64</v>
      </c>
      <c r="M65" s="192">
        <v>0</v>
      </c>
      <c r="N65" s="193">
        <v>64</v>
      </c>
      <c r="O65" s="193">
        <v>0</v>
      </c>
      <c r="P65" s="193">
        <v>32</v>
      </c>
      <c r="Q65" s="171" t="s">
        <v>641</v>
      </c>
    </row>
    <row r="66" spans="1:17" s="56" customFormat="1" ht="13.2" x14ac:dyDescent="0.25">
      <c r="A66" s="35">
        <v>11</v>
      </c>
      <c r="B66" s="146" t="s">
        <v>291</v>
      </c>
      <c r="C66" s="60" t="s">
        <v>245</v>
      </c>
      <c r="D66" s="34">
        <v>2</v>
      </c>
      <c r="E66" s="34"/>
      <c r="F66" s="67" t="s">
        <v>3</v>
      </c>
      <c r="G66" s="146" t="s">
        <v>656</v>
      </c>
      <c r="H66" s="177">
        <v>6</v>
      </c>
      <c r="I66" s="17" t="s">
        <v>131</v>
      </c>
      <c r="J66" s="143" t="s">
        <v>132</v>
      </c>
      <c r="K66" s="195">
        <v>3</v>
      </c>
      <c r="L66" s="196">
        <v>64</v>
      </c>
      <c r="M66" s="403">
        <v>32</v>
      </c>
      <c r="N66" s="228">
        <v>32</v>
      </c>
      <c r="O66" s="228">
        <v>0</v>
      </c>
      <c r="P66" s="228">
        <v>80</v>
      </c>
      <c r="Q66" s="171" t="s">
        <v>718</v>
      </c>
    </row>
    <row r="67" spans="1:17" s="56" customFormat="1" ht="26.4" x14ac:dyDescent="0.25">
      <c r="A67" s="35">
        <v>12</v>
      </c>
      <c r="B67" s="34" t="s">
        <v>253</v>
      </c>
      <c r="C67" s="60" t="s">
        <v>155</v>
      </c>
      <c r="D67" s="34">
        <v>2</v>
      </c>
      <c r="E67" s="34"/>
      <c r="F67" s="67" t="s">
        <v>7</v>
      </c>
      <c r="G67" s="7" t="s">
        <v>656</v>
      </c>
      <c r="H67" s="177">
        <v>8</v>
      </c>
      <c r="I67" s="17" t="s">
        <v>237</v>
      </c>
      <c r="J67" s="143" t="s">
        <v>163</v>
      </c>
      <c r="K67" s="17">
        <v>3</v>
      </c>
      <c r="L67" s="15">
        <v>96</v>
      </c>
      <c r="M67" s="272">
        <v>0</v>
      </c>
      <c r="N67" s="444">
        <v>96</v>
      </c>
      <c r="O67" s="444">
        <v>0</v>
      </c>
      <c r="P67" s="444">
        <v>48</v>
      </c>
      <c r="Q67" s="311" t="s">
        <v>646</v>
      </c>
    </row>
    <row r="68" spans="1:17" s="56" customFormat="1" ht="14.25" customHeight="1" x14ac:dyDescent="0.25">
      <c r="A68" s="35">
        <v>13</v>
      </c>
      <c r="B68" s="146" t="s">
        <v>769</v>
      </c>
      <c r="C68" s="60" t="s">
        <v>77</v>
      </c>
      <c r="D68" s="34">
        <v>2</v>
      </c>
      <c r="E68" s="34"/>
      <c r="F68" s="67" t="s">
        <v>4</v>
      </c>
      <c r="G68" s="147" t="s">
        <v>641</v>
      </c>
      <c r="H68" s="608" t="s">
        <v>78</v>
      </c>
      <c r="I68" s="609"/>
      <c r="J68" s="610"/>
      <c r="K68" s="45">
        <f t="shared" ref="K68:P68" si="5">SUM(K61:K67)</f>
        <v>18</v>
      </c>
      <c r="L68" s="45">
        <f t="shared" si="5"/>
        <v>496</v>
      </c>
      <c r="M68" s="380">
        <f t="shared" si="5"/>
        <v>80</v>
      </c>
      <c r="N68" s="260">
        <f t="shared" si="5"/>
        <v>352</v>
      </c>
      <c r="O68" s="260">
        <f t="shared" si="5"/>
        <v>64</v>
      </c>
      <c r="P68" s="260">
        <f t="shared" si="5"/>
        <v>368</v>
      </c>
      <c r="Q68" s="312" t="s">
        <v>839</v>
      </c>
    </row>
    <row r="69" spans="1:17" s="56" customFormat="1" ht="13.5" customHeight="1" x14ac:dyDescent="0.25">
      <c r="A69" s="35">
        <v>14</v>
      </c>
      <c r="B69" s="34" t="s">
        <v>529</v>
      </c>
      <c r="C69" s="60" t="s">
        <v>127</v>
      </c>
      <c r="D69" s="34">
        <v>2</v>
      </c>
      <c r="E69" s="34" t="s">
        <v>224</v>
      </c>
      <c r="F69" s="67" t="s">
        <v>4</v>
      </c>
      <c r="G69" s="147" t="s">
        <v>641</v>
      </c>
      <c r="H69" s="608" t="s">
        <v>166</v>
      </c>
      <c r="I69" s="609"/>
      <c r="J69" s="609"/>
      <c r="K69" s="609"/>
      <c r="L69" s="609"/>
      <c r="M69" s="609"/>
      <c r="N69" s="680"/>
      <c r="O69" s="680"/>
      <c r="P69" s="680"/>
      <c r="Q69" s="681"/>
    </row>
    <row r="70" spans="1:17" s="56" customFormat="1" ht="14.25" customHeight="1" x14ac:dyDescent="0.25">
      <c r="A70" s="598" t="s">
        <v>796</v>
      </c>
      <c r="B70" s="604"/>
      <c r="C70" s="605"/>
      <c r="D70" s="174">
        <f>SUM(D56:D69)</f>
        <v>33</v>
      </c>
      <c r="E70" s="656"/>
      <c r="F70" s="614"/>
      <c r="G70" s="607"/>
      <c r="H70" s="177">
        <v>1</v>
      </c>
      <c r="I70" s="231" t="s">
        <v>266</v>
      </c>
      <c r="J70" s="231" t="s">
        <v>767</v>
      </c>
      <c r="K70" s="17">
        <v>3</v>
      </c>
      <c r="L70" s="147">
        <v>64</v>
      </c>
      <c r="M70" s="146">
        <v>32</v>
      </c>
      <c r="N70" s="146">
        <v>32</v>
      </c>
      <c r="O70" s="146">
        <v>0</v>
      </c>
      <c r="P70" s="146">
        <v>80</v>
      </c>
      <c r="Q70" s="146" t="s">
        <v>718</v>
      </c>
    </row>
    <row r="71" spans="1:17" s="56" customFormat="1" ht="14.25" customHeight="1" x14ac:dyDescent="0.25">
      <c r="A71" s="656" t="s">
        <v>250</v>
      </c>
      <c r="B71" s="614"/>
      <c r="C71" s="614"/>
      <c r="D71" s="614"/>
      <c r="E71" s="614"/>
      <c r="F71" s="614"/>
      <c r="G71" s="607"/>
      <c r="H71" s="177">
        <v>2</v>
      </c>
      <c r="I71" s="17" t="s">
        <v>267</v>
      </c>
      <c r="J71" s="181" t="s">
        <v>171</v>
      </c>
      <c r="K71" s="9">
        <v>3</v>
      </c>
      <c r="L71" s="196">
        <v>64</v>
      </c>
      <c r="M71" s="195">
        <v>32</v>
      </c>
      <c r="N71" s="195">
        <v>32</v>
      </c>
      <c r="O71" s="195">
        <v>0</v>
      </c>
      <c r="P71" s="195">
        <v>80</v>
      </c>
      <c r="Q71" s="146" t="s">
        <v>718</v>
      </c>
    </row>
    <row r="72" spans="1:17" s="56" customFormat="1" ht="14.25" customHeight="1" x14ac:dyDescent="0.25">
      <c r="A72" s="35">
        <v>1</v>
      </c>
      <c r="B72" s="146" t="s">
        <v>240</v>
      </c>
      <c r="C72" s="63" t="s">
        <v>286</v>
      </c>
      <c r="D72" s="34">
        <v>2</v>
      </c>
      <c r="E72" s="34"/>
      <c r="F72" s="67" t="s">
        <v>7</v>
      </c>
      <c r="G72" s="147" t="s">
        <v>720</v>
      </c>
      <c r="H72" s="177">
        <v>3</v>
      </c>
      <c r="I72" s="17" t="s">
        <v>60</v>
      </c>
      <c r="J72" s="154" t="s">
        <v>61</v>
      </c>
      <c r="K72" s="195">
        <v>2</v>
      </c>
      <c r="L72" s="196">
        <v>48</v>
      </c>
      <c r="M72" s="195">
        <v>16</v>
      </c>
      <c r="N72" s="195">
        <v>32</v>
      </c>
      <c r="O72" s="195">
        <v>0</v>
      </c>
      <c r="P72" s="195">
        <v>48</v>
      </c>
      <c r="Q72" s="146" t="s">
        <v>656</v>
      </c>
    </row>
    <row r="73" spans="1:17" s="56" customFormat="1" ht="14.25" customHeight="1" x14ac:dyDescent="0.25">
      <c r="A73" s="88">
        <v>2</v>
      </c>
      <c r="B73" s="88" t="s">
        <v>374</v>
      </c>
      <c r="C73" s="237" t="s">
        <v>375</v>
      </c>
      <c r="D73" s="88">
        <v>2</v>
      </c>
      <c r="E73" s="88"/>
      <c r="F73" s="239" t="s">
        <v>7</v>
      </c>
      <c r="G73" s="88" t="s">
        <v>645</v>
      </c>
      <c r="H73" s="177">
        <v>4</v>
      </c>
      <c r="I73" s="17" t="s">
        <v>268</v>
      </c>
      <c r="J73" s="154" t="s">
        <v>190</v>
      </c>
      <c r="K73" s="195">
        <v>5</v>
      </c>
      <c r="L73" s="196">
        <v>160</v>
      </c>
      <c r="M73" s="195">
        <v>0</v>
      </c>
      <c r="N73" s="195">
        <v>160</v>
      </c>
      <c r="O73" s="195">
        <v>0</v>
      </c>
      <c r="P73" s="195">
        <v>80</v>
      </c>
      <c r="Q73" s="147" t="s">
        <v>843</v>
      </c>
    </row>
    <row r="74" spans="1:17" s="56" customFormat="1" ht="13.5" customHeight="1" x14ac:dyDescent="0.25">
      <c r="A74" s="35">
        <v>3</v>
      </c>
      <c r="B74" s="146" t="s">
        <v>355</v>
      </c>
      <c r="C74" s="60" t="s">
        <v>68</v>
      </c>
      <c r="D74" s="34">
        <v>2</v>
      </c>
      <c r="E74" s="34" t="s">
        <v>290</v>
      </c>
      <c r="F74" s="67" t="s">
        <v>4</v>
      </c>
      <c r="G74" s="34" t="s">
        <v>641</v>
      </c>
      <c r="H74" s="50">
        <v>5</v>
      </c>
      <c r="I74" s="17" t="s">
        <v>269</v>
      </c>
      <c r="J74" s="154" t="s">
        <v>191</v>
      </c>
      <c r="K74" s="195">
        <v>5</v>
      </c>
      <c r="L74" s="196">
        <v>240</v>
      </c>
      <c r="M74" s="195">
        <v>0</v>
      </c>
      <c r="N74" s="195">
        <v>240</v>
      </c>
      <c r="O74" s="195">
        <v>0</v>
      </c>
      <c r="P74" s="195">
        <v>0</v>
      </c>
      <c r="Q74" s="147" t="s">
        <v>842</v>
      </c>
    </row>
    <row r="75" spans="1:17" s="56" customFormat="1" ht="13.5" customHeight="1" x14ac:dyDescent="0.25">
      <c r="A75" s="35">
        <v>4</v>
      </c>
      <c r="B75" s="146" t="s">
        <v>285</v>
      </c>
      <c r="C75" s="60" t="s">
        <v>255</v>
      </c>
      <c r="D75" s="34">
        <v>2</v>
      </c>
      <c r="E75" s="34"/>
      <c r="F75" s="67" t="s">
        <v>7</v>
      </c>
      <c r="G75" s="146" t="s">
        <v>656</v>
      </c>
      <c r="H75" s="608" t="s">
        <v>78</v>
      </c>
      <c r="I75" s="609"/>
      <c r="J75" s="610"/>
      <c r="K75" s="409">
        <f t="shared" ref="K75:P75" si="6">SUM(K70:K74)</f>
        <v>18</v>
      </c>
      <c r="L75" s="409">
        <f t="shared" si="6"/>
        <v>576</v>
      </c>
      <c r="M75" s="409">
        <f t="shared" si="6"/>
        <v>80</v>
      </c>
      <c r="N75" s="409">
        <f t="shared" si="6"/>
        <v>496</v>
      </c>
      <c r="O75" s="409">
        <f t="shared" si="6"/>
        <v>0</v>
      </c>
      <c r="P75" s="409">
        <f t="shared" si="6"/>
        <v>288</v>
      </c>
      <c r="Q75" s="410" t="s">
        <v>844</v>
      </c>
    </row>
    <row r="76" spans="1:17" s="56" customFormat="1" ht="14.25" customHeight="1" x14ac:dyDescent="0.25">
      <c r="A76" s="34">
        <v>5</v>
      </c>
      <c r="B76" s="385" t="s">
        <v>256</v>
      </c>
      <c r="C76" s="60" t="s">
        <v>257</v>
      </c>
      <c r="D76" s="78">
        <v>2</v>
      </c>
      <c r="E76" s="34"/>
      <c r="F76" s="67" t="s">
        <v>7</v>
      </c>
      <c r="G76" s="34" t="s">
        <v>641</v>
      </c>
      <c r="H76" s="611" t="s">
        <v>271</v>
      </c>
      <c r="I76" s="609"/>
      <c r="J76" s="610"/>
      <c r="K76" s="50">
        <f>SUM(K20+K29+K39+K50+K59+K68+K75)</f>
        <v>126</v>
      </c>
      <c r="L76" s="50">
        <f t="shared" ref="L76:P76" si="7">SUM(L20+L29+L39+L50+L59+L68+L75)</f>
        <v>3352</v>
      </c>
      <c r="M76" s="50">
        <f t="shared" si="7"/>
        <v>712</v>
      </c>
      <c r="N76" s="50">
        <f t="shared" si="7"/>
        <v>2400</v>
      </c>
      <c r="O76" s="50">
        <f t="shared" si="7"/>
        <v>240</v>
      </c>
      <c r="P76" s="50">
        <f t="shared" si="7"/>
        <v>2520</v>
      </c>
      <c r="Q76" s="198" t="s">
        <v>845</v>
      </c>
    </row>
    <row r="77" spans="1:17" s="56" customFormat="1" ht="14.25" customHeight="1" x14ac:dyDescent="0.25">
      <c r="A77" s="34">
        <v>6</v>
      </c>
      <c r="B77" s="34" t="s">
        <v>273</v>
      </c>
      <c r="C77" s="60" t="s">
        <v>274</v>
      </c>
      <c r="D77" s="34">
        <v>2</v>
      </c>
      <c r="E77" s="34" t="s">
        <v>238</v>
      </c>
      <c r="F77" s="67" t="s">
        <v>7</v>
      </c>
      <c r="G77" s="34" t="s">
        <v>641</v>
      </c>
      <c r="H77" s="382"/>
      <c r="I77" s="59"/>
      <c r="J77" s="382"/>
      <c r="K77" s="382"/>
      <c r="L77" s="382"/>
      <c r="M77" s="382"/>
      <c r="N77" s="382"/>
      <c r="O77" s="382"/>
      <c r="P77" s="382"/>
      <c r="Q77" s="382"/>
    </row>
    <row r="78" spans="1:17" s="56" customFormat="1" ht="14.25" customHeight="1" x14ac:dyDescent="0.25">
      <c r="A78" s="88">
        <v>7</v>
      </c>
      <c r="B78" s="88" t="s">
        <v>479</v>
      </c>
      <c r="C78" s="237" t="s">
        <v>480</v>
      </c>
      <c r="D78" s="88">
        <v>2</v>
      </c>
      <c r="E78" s="88"/>
      <c r="F78" s="239" t="s">
        <v>4</v>
      </c>
      <c r="G78" s="88" t="s">
        <v>641</v>
      </c>
      <c r="H78" s="677" t="s">
        <v>179</v>
      </c>
      <c r="I78" s="635"/>
      <c r="J78" s="635"/>
      <c r="K78" s="635"/>
      <c r="L78" s="382"/>
      <c r="M78" s="624" t="s">
        <v>449</v>
      </c>
      <c r="N78" s="635"/>
      <c r="O78" s="635"/>
      <c r="P78" s="635"/>
      <c r="Q78" s="635"/>
    </row>
    <row r="79" spans="1:17" s="56" customFormat="1" ht="14.25" customHeight="1" x14ac:dyDescent="0.25">
      <c r="A79" s="34">
        <v>8</v>
      </c>
      <c r="B79" s="146" t="s">
        <v>365</v>
      </c>
      <c r="C79" s="60" t="s">
        <v>366</v>
      </c>
      <c r="D79" s="34">
        <v>2</v>
      </c>
      <c r="E79" s="34"/>
      <c r="F79" s="71" t="s">
        <v>4</v>
      </c>
      <c r="G79" s="146" t="s">
        <v>648</v>
      </c>
      <c r="H79" s="382"/>
      <c r="I79" s="382"/>
      <c r="J79" s="382" t="s">
        <v>181</v>
      </c>
      <c r="K79" s="382"/>
      <c r="L79" s="382"/>
      <c r="M79" s="75"/>
      <c r="N79" s="76"/>
      <c r="O79" s="76"/>
      <c r="P79" s="76"/>
      <c r="Q79" s="382"/>
    </row>
    <row r="80" spans="1:17" s="56" customFormat="1" ht="14.25" customHeight="1" x14ac:dyDescent="0.25">
      <c r="A80" s="598" t="s">
        <v>797</v>
      </c>
      <c r="B80" s="604"/>
      <c r="C80" s="605"/>
      <c r="D80" s="73">
        <v>4</v>
      </c>
      <c r="E80" s="656"/>
      <c r="F80" s="614"/>
      <c r="G80" s="607"/>
      <c r="H80" s="623" t="s">
        <v>182</v>
      </c>
      <c r="I80" s="635"/>
      <c r="J80" s="635"/>
      <c r="K80" s="635"/>
      <c r="L80" s="382"/>
      <c r="M80" s="382"/>
      <c r="N80" s="382"/>
      <c r="O80" s="382"/>
      <c r="P80" s="382"/>
      <c r="Q80" s="382"/>
    </row>
    <row r="81" spans="1:17" s="56" customFormat="1" ht="13.5" customHeight="1" x14ac:dyDescent="0.25">
      <c r="A81" s="601" t="s">
        <v>746</v>
      </c>
      <c r="B81" s="602"/>
      <c r="C81" s="603"/>
      <c r="D81" s="69">
        <v>37</v>
      </c>
      <c r="E81" s="656"/>
      <c r="F81" s="614"/>
      <c r="G81" s="607"/>
      <c r="H81" s="382"/>
      <c r="I81" s="386"/>
      <c r="J81" s="623" t="s">
        <v>183</v>
      </c>
      <c r="K81" s="635"/>
      <c r="L81" s="382"/>
      <c r="M81" s="625" t="s">
        <v>187</v>
      </c>
      <c r="N81" s="635"/>
      <c r="O81" s="635"/>
      <c r="P81" s="635"/>
      <c r="Q81" s="635"/>
    </row>
    <row r="82" spans="1:17" s="56" customFormat="1" ht="14.25" customHeight="1" x14ac:dyDescent="0.25">
      <c r="A82" s="689" t="s">
        <v>790</v>
      </c>
      <c r="B82" s="690"/>
      <c r="C82" s="690"/>
      <c r="D82" s="690"/>
      <c r="E82" s="690"/>
      <c r="F82" s="690"/>
      <c r="G82" s="691"/>
      <c r="H82" s="382"/>
      <c r="I82" s="59"/>
      <c r="J82" s="382"/>
      <c r="K82" s="382"/>
      <c r="L82" s="382"/>
      <c r="M82" s="382"/>
      <c r="N82" s="382"/>
      <c r="O82" s="382"/>
      <c r="P82" s="382"/>
      <c r="Q82" s="382"/>
    </row>
    <row r="83" spans="1:17" s="56" customFormat="1" ht="14.25" customHeight="1" x14ac:dyDescent="0.25">
      <c r="A83" s="656" t="s">
        <v>264</v>
      </c>
      <c r="B83" s="614"/>
      <c r="C83" s="614"/>
      <c r="D83" s="614"/>
      <c r="E83" s="614"/>
      <c r="F83" s="614"/>
      <c r="G83" s="607"/>
      <c r="H83" s="382"/>
      <c r="I83" s="386"/>
      <c r="J83" s="386" t="s">
        <v>186</v>
      </c>
      <c r="K83" s="140"/>
      <c r="L83" s="382"/>
      <c r="M83" s="625" t="s">
        <v>650</v>
      </c>
      <c r="N83" s="635"/>
      <c r="O83" s="635"/>
      <c r="P83" s="635"/>
      <c r="Q83" s="635"/>
    </row>
    <row r="84" spans="1:17" s="56" customFormat="1" ht="14.25" customHeight="1" x14ac:dyDescent="0.25">
      <c r="A84" s="34">
        <v>1</v>
      </c>
      <c r="B84" s="34" t="s">
        <v>129</v>
      </c>
      <c r="C84" s="62" t="s">
        <v>84</v>
      </c>
      <c r="D84" s="34">
        <v>3</v>
      </c>
      <c r="E84" s="34"/>
      <c r="F84" s="67" t="s">
        <v>3</v>
      </c>
      <c r="G84" s="146" t="s">
        <v>718</v>
      </c>
      <c r="H84" s="382"/>
      <c r="I84" s="59"/>
      <c r="J84" s="382"/>
      <c r="K84" s="382"/>
      <c r="L84" s="382"/>
      <c r="M84" s="382"/>
      <c r="N84" s="382"/>
      <c r="O84" s="382"/>
      <c r="P84" s="382"/>
      <c r="Q84" s="382"/>
    </row>
    <row r="85" spans="1:17" s="56" customFormat="1" ht="14.25" customHeight="1" x14ac:dyDescent="0.25">
      <c r="A85" s="35">
        <v>2</v>
      </c>
      <c r="B85" s="34" t="s">
        <v>131</v>
      </c>
      <c r="C85" s="60" t="s">
        <v>132</v>
      </c>
      <c r="D85" s="34">
        <v>3</v>
      </c>
      <c r="E85" s="34"/>
      <c r="F85" s="67" t="s">
        <v>4</v>
      </c>
      <c r="G85" s="146" t="s">
        <v>718</v>
      </c>
      <c r="H85" s="382"/>
      <c r="I85" s="59"/>
      <c r="J85" s="382"/>
      <c r="K85" s="382"/>
      <c r="L85" s="382"/>
      <c r="M85" s="382"/>
      <c r="N85" s="382"/>
      <c r="O85" s="382"/>
      <c r="P85" s="382"/>
      <c r="Q85" s="382"/>
    </row>
    <row r="86" spans="1:17" s="56" customFormat="1" ht="14.25" customHeight="1" x14ac:dyDescent="0.25">
      <c r="A86" s="118">
        <v>3</v>
      </c>
      <c r="B86" s="146" t="s">
        <v>526</v>
      </c>
      <c r="C86" s="143" t="s">
        <v>244</v>
      </c>
      <c r="D86" s="34">
        <v>2</v>
      </c>
      <c r="E86" s="60"/>
      <c r="F86" s="67" t="s">
        <v>3</v>
      </c>
      <c r="G86" s="34" t="s">
        <v>641</v>
      </c>
      <c r="H86" s="382"/>
      <c r="I86" s="59"/>
      <c r="J86" s="382"/>
      <c r="K86" s="382"/>
      <c r="L86" s="382"/>
      <c r="M86" s="382"/>
      <c r="N86" s="382"/>
      <c r="O86" s="382"/>
      <c r="P86" s="382"/>
      <c r="Q86" s="382"/>
    </row>
    <row r="87" spans="1:17" s="56" customFormat="1" ht="14.25" customHeight="1" x14ac:dyDescent="0.25">
      <c r="A87" s="133">
        <v>4</v>
      </c>
      <c r="B87" s="146" t="s">
        <v>251</v>
      </c>
      <c r="C87" s="60" t="s">
        <v>252</v>
      </c>
      <c r="D87" s="34">
        <v>2</v>
      </c>
      <c r="E87" s="34"/>
      <c r="F87" s="67" t="s">
        <v>3</v>
      </c>
      <c r="G87" s="34" t="s">
        <v>641</v>
      </c>
      <c r="H87" s="382"/>
      <c r="I87" s="59"/>
      <c r="J87" s="382"/>
      <c r="K87" s="382"/>
      <c r="L87" s="382"/>
      <c r="M87" s="382"/>
      <c r="N87" s="382"/>
      <c r="O87" s="382"/>
      <c r="P87" s="382"/>
      <c r="Q87" s="382"/>
    </row>
    <row r="88" spans="1:17" s="56" customFormat="1" ht="14.25" customHeight="1" x14ac:dyDescent="0.25">
      <c r="A88" s="34">
        <v>5</v>
      </c>
      <c r="B88" s="146" t="s">
        <v>638</v>
      </c>
      <c r="C88" s="60" t="s">
        <v>263</v>
      </c>
      <c r="D88" s="34">
        <v>2</v>
      </c>
      <c r="E88" s="34" t="s">
        <v>251</v>
      </c>
      <c r="F88" s="67" t="s">
        <v>4</v>
      </c>
      <c r="G88" s="34" t="s">
        <v>641</v>
      </c>
      <c r="H88" s="382"/>
      <c r="I88" s="59"/>
      <c r="J88" s="382"/>
      <c r="K88" s="382"/>
      <c r="L88" s="382"/>
      <c r="M88" s="382"/>
      <c r="N88" s="382"/>
      <c r="O88" s="382"/>
      <c r="P88" s="382"/>
      <c r="Q88" s="382"/>
    </row>
    <row r="89" spans="1:17" s="56" customFormat="1" ht="14.25" customHeight="1" x14ac:dyDescent="0.25">
      <c r="A89" s="35">
        <v>6</v>
      </c>
      <c r="B89" s="34" t="s">
        <v>235</v>
      </c>
      <c r="C89" s="60" t="s">
        <v>236</v>
      </c>
      <c r="D89" s="34">
        <v>2</v>
      </c>
      <c r="E89" s="34"/>
      <c r="F89" s="67" t="s">
        <v>4</v>
      </c>
      <c r="G89" s="34" t="s">
        <v>641</v>
      </c>
      <c r="H89" s="382"/>
      <c r="I89" s="59"/>
      <c r="J89" s="382"/>
      <c r="K89" s="382"/>
      <c r="L89" s="382"/>
      <c r="M89" s="382"/>
      <c r="N89" s="382"/>
      <c r="O89" s="382"/>
      <c r="P89" s="382"/>
      <c r="Q89" s="382"/>
    </row>
    <row r="90" spans="1:17" s="56" customFormat="1" ht="14.25" customHeight="1" x14ac:dyDescent="0.25">
      <c r="A90" s="118">
        <v>7</v>
      </c>
      <c r="B90" s="146" t="s">
        <v>225</v>
      </c>
      <c r="C90" s="60" t="s">
        <v>226</v>
      </c>
      <c r="D90" s="34">
        <v>2</v>
      </c>
      <c r="E90" s="34"/>
      <c r="F90" s="67" t="s">
        <v>3</v>
      </c>
      <c r="G90" s="146" t="s">
        <v>656</v>
      </c>
      <c r="H90" s="382"/>
      <c r="I90" s="59"/>
      <c r="J90" s="382"/>
      <c r="K90" s="382"/>
      <c r="L90" s="382"/>
      <c r="M90" s="382"/>
      <c r="N90" s="382"/>
      <c r="O90" s="382"/>
      <c r="P90" s="382"/>
      <c r="Q90" s="382"/>
    </row>
    <row r="91" spans="1:17" s="56" customFormat="1" ht="13.2" x14ac:dyDescent="0.25">
      <c r="A91" s="133">
        <v>8</v>
      </c>
      <c r="B91" s="34" t="s">
        <v>229</v>
      </c>
      <c r="C91" s="60" t="s">
        <v>230</v>
      </c>
      <c r="D91" s="34">
        <v>2</v>
      </c>
      <c r="E91" s="34" t="s">
        <v>225</v>
      </c>
      <c r="F91" s="67" t="s">
        <v>4</v>
      </c>
      <c r="G91" s="146" t="s">
        <v>656</v>
      </c>
      <c r="H91" s="382"/>
      <c r="I91" s="59"/>
      <c r="J91" s="382"/>
      <c r="K91" s="382"/>
      <c r="L91" s="382"/>
      <c r="M91" s="382"/>
      <c r="N91" s="382"/>
      <c r="O91" s="382"/>
      <c r="P91" s="382"/>
      <c r="Q91" s="382"/>
    </row>
    <row r="92" spans="1:17" s="56" customFormat="1" ht="13.2" x14ac:dyDescent="0.25">
      <c r="A92" s="34">
        <v>9</v>
      </c>
      <c r="B92" s="34" t="s">
        <v>241</v>
      </c>
      <c r="C92" s="60" t="s">
        <v>242</v>
      </c>
      <c r="D92" s="34">
        <v>3</v>
      </c>
      <c r="E92" s="34" t="s">
        <v>229</v>
      </c>
      <c r="F92" s="67" t="s">
        <v>3</v>
      </c>
      <c r="G92" s="146" t="s">
        <v>668</v>
      </c>
      <c r="H92" s="382"/>
      <c r="I92" s="59"/>
      <c r="J92" s="382"/>
      <c r="K92" s="382"/>
      <c r="L92" s="382"/>
      <c r="M92" s="382"/>
      <c r="N92" s="382"/>
      <c r="O92" s="382"/>
      <c r="P92" s="382"/>
      <c r="Q92" s="382"/>
    </row>
    <row r="93" spans="1:17" s="56" customFormat="1" ht="14.25" customHeight="1" x14ac:dyDescent="0.25">
      <c r="A93" s="35">
        <v>10</v>
      </c>
      <c r="B93" s="34" t="s">
        <v>258</v>
      </c>
      <c r="C93" s="60" t="s">
        <v>259</v>
      </c>
      <c r="D93" s="34">
        <v>3</v>
      </c>
      <c r="E93" s="34"/>
      <c r="F93" s="67" t="s">
        <v>4</v>
      </c>
      <c r="G93" s="146" t="s">
        <v>668</v>
      </c>
      <c r="H93" s="382"/>
      <c r="I93" s="59"/>
      <c r="J93" s="382"/>
      <c r="K93" s="382"/>
      <c r="L93" s="382"/>
      <c r="M93" s="382"/>
      <c r="N93" s="382"/>
      <c r="O93" s="382"/>
      <c r="P93" s="382"/>
      <c r="Q93" s="382"/>
    </row>
    <row r="94" spans="1:17" s="56" customFormat="1" ht="14.25" customHeight="1" x14ac:dyDescent="0.25">
      <c r="A94" s="118">
        <v>11</v>
      </c>
      <c r="B94" s="34" t="s">
        <v>246</v>
      </c>
      <c r="C94" s="60" t="s">
        <v>247</v>
      </c>
      <c r="D94" s="34">
        <v>3</v>
      </c>
      <c r="E94" s="34"/>
      <c r="F94" s="67" t="s">
        <v>3</v>
      </c>
      <c r="G94" s="146" t="s">
        <v>718</v>
      </c>
      <c r="H94" s="382"/>
      <c r="I94" s="59"/>
      <c r="J94" s="382"/>
      <c r="K94" s="382"/>
      <c r="L94" s="382"/>
      <c r="M94" s="382"/>
      <c r="N94" s="382"/>
      <c r="O94" s="382"/>
      <c r="P94" s="382"/>
      <c r="Q94" s="382"/>
    </row>
    <row r="95" spans="1:17" s="56" customFormat="1" ht="14.25" customHeight="1" x14ac:dyDescent="0.25">
      <c r="A95" s="133">
        <v>12</v>
      </c>
      <c r="B95" s="34" t="s">
        <v>248</v>
      </c>
      <c r="C95" s="60" t="s">
        <v>249</v>
      </c>
      <c r="D95" s="34">
        <v>2</v>
      </c>
      <c r="E95" s="34"/>
      <c r="F95" s="67" t="s">
        <v>3</v>
      </c>
      <c r="G95" s="146" t="s">
        <v>648</v>
      </c>
      <c r="H95" s="382"/>
      <c r="I95" s="59"/>
      <c r="J95" s="382"/>
      <c r="K95" s="382"/>
      <c r="L95" s="382"/>
      <c r="M95" s="382"/>
      <c r="N95" s="382"/>
      <c r="O95" s="382"/>
      <c r="P95" s="382"/>
      <c r="Q95" s="382"/>
    </row>
    <row r="96" spans="1:17" s="56" customFormat="1" ht="14.25" customHeight="1" x14ac:dyDescent="0.25">
      <c r="A96" s="34">
        <v>13</v>
      </c>
      <c r="B96" s="34" t="s">
        <v>618</v>
      </c>
      <c r="C96" s="60" t="s">
        <v>272</v>
      </c>
      <c r="D96" s="34">
        <v>2</v>
      </c>
      <c r="E96" s="34" t="s">
        <v>248</v>
      </c>
      <c r="F96" s="67" t="s">
        <v>4</v>
      </c>
      <c r="G96" s="146" t="s">
        <v>648</v>
      </c>
      <c r="H96" s="382"/>
      <c r="I96" s="59"/>
      <c r="J96" s="382"/>
      <c r="K96" s="382"/>
      <c r="L96" s="382"/>
      <c r="M96" s="382"/>
      <c r="N96" s="382"/>
      <c r="O96" s="382"/>
      <c r="P96" s="382"/>
      <c r="Q96" s="382"/>
    </row>
    <row r="97" spans="1:19" s="56" customFormat="1" ht="13.5" customHeight="1" x14ac:dyDescent="0.25">
      <c r="A97" s="35">
        <v>14</v>
      </c>
      <c r="B97" s="171" t="s">
        <v>266</v>
      </c>
      <c r="C97" s="231" t="s">
        <v>767</v>
      </c>
      <c r="D97" s="34">
        <v>3</v>
      </c>
      <c r="E97" s="34"/>
      <c r="F97" s="67" t="s">
        <v>4</v>
      </c>
      <c r="G97" s="146" t="s">
        <v>718</v>
      </c>
      <c r="H97" s="382"/>
      <c r="I97" s="59"/>
      <c r="J97" s="382"/>
      <c r="K97" s="382"/>
      <c r="L97" s="382"/>
      <c r="M97" s="382"/>
      <c r="N97" s="382"/>
      <c r="O97" s="382"/>
      <c r="P97" s="382"/>
      <c r="Q97" s="382"/>
    </row>
    <row r="98" spans="1:19" s="56" customFormat="1" ht="13.2" x14ac:dyDescent="0.25">
      <c r="A98" s="118">
        <v>15</v>
      </c>
      <c r="B98" s="34" t="s">
        <v>177</v>
      </c>
      <c r="C98" s="60" t="s">
        <v>178</v>
      </c>
      <c r="D98" s="34">
        <v>2</v>
      </c>
      <c r="E98" s="34" t="s">
        <v>41</v>
      </c>
      <c r="F98" s="67" t="s">
        <v>4</v>
      </c>
      <c r="G98" s="34" t="s">
        <v>641</v>
      </c>
      <c r="H98" s="382"/>
      <c r="I98" s="59"/>
      <c r="J98" s="382"/>
      <c r="K98" s="382"/>
      <c r="L98" s="382"/>
      <c r="M98" s="382"/>
      <c r="N98" s="382"/>
      <c r="O98" s="382"/>
      <c r="P98" s="382"/>
      <c r="Q98" s="382"/>
    </row>
    <row r="99" spans="1:19" s="56" customFormat="1" ht="32.4" customHeight="1" x14ac:dyDescent="0.25">
      <c r="A99" s="133">
        <v>16</v>
      </c>
      <c r="B99" s="34" t="s">
        <v>619</v>
      </c>
      <c r="C99" s="60" t="s">
        <v>276</v>
      </c>
      <c r="D99" s="34">
        <v>3</v>
      </c>
      <c r="E99" s="34" t="s">
        <v>529</v>
      </c>
      <c r="F99" s="67" t="s">
        <v>3</v>
      </c>
      <c r="G99" s="147" t="s">
        <v>646</v>
      </c>
      <c r="H99" s="382"/>
      <c r="I99" s="59"/>
      <c r="J99" s="382"/>
      <c r="K99" s="382"/>
      <c r="L99" s="382"/>
      <c r="M99" s="382"/>
      <c r="N99" s="382"/>
      <c r="O99" s="382"/>
      <c r="P99" s="382"/>
      <c r="Q99" s="382"/>
    </row>
    <row r="100" spans="1:19" s="56" customFormat="1" ht="14.25" customHeight="1" x14ac:dyDescent="0.25">
      <c r="A100" s="34">
        <v>17</v>
      </c>
      <c r="B100" s="34" t="s">
        <v>268</v>
      </c>
      <c r="C100" s="60" t="s">
        <v>190</v>
      </c>
      <c r="D100" s="34">
        <v>5</v>
      </c>
      <c r="E100" s="34" t="s">
        <v>619</v>
      </c>
      <c r="F100" s="67" t="s">
        <v>3</v>
      </c>
      <c r="G100" s="147" t="s">
        <v>843</v>
      </c>
      <c r="H100" s="382"/>
      <c r="I100" s="59"/>
      <c r="J100" s="382"/>
      <c r="K100" s="382"/>
      <c r="L100" s="382"/>
      <c r="M100" s="382"/>
      <c r="N100" s="382"/>
      <c r="O100" s="382"/>
      <c r="P100" s="382"/>
      <c r="Q100" s="382"/>
    </row>
    <row r="101" spans="1:19" s="56" customFormat="1" ht="14.25" customHeight="1" x14ac:dyDescent="0.25">
      <c r="A101" s="35">
        <v>18</v>
      </c>
      <c r="B101" s="34" t="s">
        <v>269</v>
      </c>
      <c r="C101" s="60" t="s">
        <v>191</v>
      </c>
      <c r="D101" s="34">
        <v>5</v>
      </c>
      <c r="E101" s="34" t="s">
        <v>268</v>
      </c>
      <c r="F101" s="67" t="s">
        <v>4</v>
      </c>
      <c r="G101" s="147" t="s">
        <v>842</v>
      </c>
      <c r="H101" s="382"/>
      <c r="I101" s="59"/>
      <c r="J101" s="382"/>
      <c r="K101" s="382"/>
      <c r="L101" s="382"/>
      <c r="M101" s="382"/>
      <c r="N101" s="382"/>
      <c r="O101" s="46"/>
      <c r="P101" s="46"/>
      <c r="Q101" s="46"/>
      <c r="R101" s="12"/>
    </row>
    <row r="102" spans="1:19" s="56" customFormat="1" ht="14.25" customHeight="1" x14ac:dyDescent="0.25">
      <c r="A102" s="598" t="s">
        <v>796</v>
      </c>
      <c r="B102" s="604"/>
      <c r="C102" s="605"/>
      <c r="D102" s="69">
        <f>SUM(D84:D101)</f>
        <v>49</v>
      </c>
      <c r="E102" s="656"/>
      <c r="F102" s="607"/>
      <c r="G102" s="60"/>
      <c r="H102" s="382"/>
      <c r="I102" s="59"/>
      <c r="J102" s="382"/>
      <c r="K102" s="382"/>
      <c r="L102" s="382"/>
      <c r="M102" s="382"/>
      <c r="N102" s="382"/>
      <c r="O102" s="46"/>
      <c r="P102" s="46"/>
      <c r="Q102" s="46"/>
      <c r="R102" s="12"/>
    </row>
    <row r="103" spans="1:19" s="56" customFormat="1" ht="13.8" x14ac:dyDescent="0.25">
      <c r="A103" s="688" t="s">
        <v>214</v>
      </c>
      <c r="B103" s="614"/>
      <c r="C103" s="614"/>
      <c r="D103" s="614"/>
      <c r="E103" s="614"/>
      <c r="F103" s="607"/>
      <c r="G103" s="60"/>
      <c r="H103" s="382"/>
      <c r="I103" s="59"/>
      <c r="J103" s="382"/>
      <c r="K103" s="382"/>
      <c r="L103" s="382"/>
      <c r="M103" s="382"/>
      <c r="N103" s="382"/>
      <c r="O103" s="46"/>
      <c r="P103" s="46"/>
      <c r="Q103" s="46"/>
      <c r="R103" s="12"/>
    </row>
    <row r="104" spans="1:19" s="56" customFormat="1" ht="15" customHeight="1" x14ac:dyDescent="0.25">
      <c r="A104" s="35">
        <v>1</v>
      </c>
      <c r="B104" s="146" t="s">
        <v>356</v>
      </c>
      <c r="C104" s="63" t="s">
        <v>72</v>
      </c>
      <c r="D104" s="34">
        <v>2</v>
      </c>
      <c r="E104" s="34" t="s">
        <v>51</v>
      </c>
      <c r="F104" s="67" t="s">
        <v>7</v>
      </c>
      <c r="G104" s="34" t="s">
        <v>641</v>
      </c>
      <c r="H104" s="382"/>
      <c r="I104" s="59"/>
      <c r="J104" s="382"/>
      <c r="K104" s="382"/>
      <c r="L104" s="382"/>
      <c r="M104" s="382"/>
      <c r="N104" s="382"/>
      <c r="O104" s="46"/>
      <c r="P104" s="46"/>
      <c r="Q104" s="46"/>
      <c r="R104" s="12"/>
    </row>
    <row r="105" spans="1:19" s="56" customFormat="1" ht="13.5" customHeight="1" x14ac:dyDescent="0.3">
      <c r="A105" s="34">
        <v>2</v>
      </c>
      <c r="B105" s="146" t="s">
        <v>265</v>
      </c>
      <c r="C105" s="60" t="s">
        <v>283</v>
      </c>
      <c r="D105" s="34">
        <v>2</v>
      </c>
      <c r="E105" s="34"/>
      <c r="F105" s="67" t="s">
        <v>7</v>
      </c>
      <c r="G105" s="146" t="s">
        <v>648</v>
      </c>
      <c r="H105" s="382"/>
      <c r="I105" s="59"/>
      <c r="J105" s="382"/>
      <c r="K105" s="382"/>
      <c r="L105" s="382"/>
      <c r="M105" s="382"/>
      <c r="N105" s="382"/>
      <c r="O105" s="388"/>
      <c r="P105" s="388"/>
      <c r="Q105" s="388"/>
      <c r="R105"/>
    </row>
    <row r="106" spans="1:19" s="56" customFormat="1" ht="14.25" customHeight="1" x14ac:dyDescent="0.3">
      <c r="A106" s="88">
        <v>3</v>
      </c>
      <c r="B106" s="88" t="s">
        <v>465</v>
      </c>
      <c r="C106" s="237" t="s">
        <v>492</v>
      </c>
      <c r="D106" s="88">
        <v>3</v>
      </c>
      <c r="E106" s="88"/>
      <c r="F106" s="88" t="s">
        <v>3</v>
      </c>
      <c r="G106" s="88" t="s">
        <v>668</v>
      </c>
      <c r="H106" s="382"/>
      <c r="I106" s="59"/>
      <c r="J106" s="382"/>
      <c r="K106" s="382"/>
      <c r="L106" s="382"/>
      <c r="M106" s="382"/>
      <c r="N106" s="382"/>
      <c r="O106" s="388"/>
      <c r="P106" s="388"/>
      <c r="Q106" s="388"/>
      <c r="R106"/>
    </row>
    <row r="107" spans="1:19" s="56" customFormat="1" ht="13.5" customHeight="1" x14ac:dyDescent="0.3">
      <c r="A107" s="88">
        <v>4</v>
      </c>
      <c r="B107" s="88" t="s">
        <v>184</v>
      </c>
      <c r="C107" s="237" t="s">
        <v>185</v>
      </c>
      <c r="D107" s="88">
        <v>2</v>
      </c>
      <c r="E107" s="88"/>
      <c r="F107" s="88" t="s">
        <v>4</v>
      </c>
      <c r="G107" s="88" t="s">
        <v>641</v>
      </c>
      <c r="H107" s="382"/>
      <c r="I107" s="59"/>
      <c r="J107" s="382"/>
      <c r="K107" s="382"/>
      <c r="L107" s="382"/>
      <c r="M107" s="382"/>
      <c r="N107" s="382"/>
      <c r="O107" s="388"/>
      <c r="P107" s="388"/>
      <c r="Q107" s="388"/>
      <c r="R107"/>
    </row>
    <row r="108" spans="1:19" s="56" customFormat="1" ht="13.5" customHeight="1" x14ac:dyDescent="0.3">
      <c r="A108" s="34">
        <v>5</v>
      </c>
      <c r="B108" s="34" t="s">
        <v>288</v>
      </c>
      <c r="C108" s="60" t="s">
        <v>275</v>
      </c>
      <c r="D108" s="34">
        <v>2</v>
      </c>
      <c r="E108" s="34" t="s">
        <v>356</v>
      </c>
      <c r="F108" s="67" t="s">
        <v>7</v>
      </c>
      <c r="G108" s="146" t="s">
        <v>656</v>
      </c>
      <c r="H108" s="382"/>
      <c r="I108" s="59"/>
      <c r="J108" s="382"/>
      <c r="K108" s="382"/>
      <c r="L108" s="382"/>
      <c r="M108" s="382"/>
      <c r="N108" s="382"/>
      <c r="O108" s="388"/>
      <c r="P108" s="388"/>
      <c r="Q108" s="388"/>
      <c r="R108"/>
    </row>
    <row r="109" spans="1:19" ht="14.25" customHeight="1" x14ac:dyDescent="0.3">
      <c r="A109" s="35">
        <v>6</v>
      </c>
      <c r="B109" s="17" t="s">
        <v>787</v>
      </c>
      <c r="C109" s="19" t="s">
        <v>516</v>
      </c>
      <c r="D109" s="17">
        <v>2</v>
      </c>
      <c r="E109" s="17"/>
      <c r="F109" s="21" t="s">
        <v>3</v>
      </c>
      <c r="G109" s="274" t="s">
        <v>643</v>
      </c>
      <c r="H109" s="46"/>
      <c r="I109" s="18"/>
      <c r="J109" s="46"/>
      <c r="K109" s="46"/>
      <c r="L109" s="46"/>
      <c r="M109" s="46"/>
      <c r="N109" s="46"/>
      <c r="S109" s="12"/>
    </row>
    <row r="110" spans="1:19" ht="15" customHeight="1" x14ac:dyDescent="0.3">
      <c r="A110" s="147">
        <v>7</v>
      </c>
      <c r="B110" s="34" t="s">
        <v>382</v>
      </c>
      <c r="C110" s="60" t="s">
        <v>392</v>
      </c>
      <c r="D110" s="34">
        <v>3</v>
      </c>
      <c r="E110" s="34"/>
      <c r="F110" s="71" t="s">
        <v>4</v>
      </c>
      <c r="G110" s="146" t="s">
        <v>750</v>
      </c>
      <c r="H110" s="46"/>
      <c r="I110" s="18"/>
      <c r="J110" s="46"/>
      <c r="K110" s="46"/>
      <c r="L110" s="46"/>
      <c r="M110" s="46"/>
      <c r="N110" s="46"/>
      <c r="S110" s="12"/>
    </row>
    <row r="111" spans="1:19" ht="27" customHeight="1" x14ac:dyDescent="0.3">
      <c r="A111" s="17">
        <v>8</v>
      </c>
      <c r="B111" s="17" t="s">
        <v>786</v>
      </c>
      <c r="C111" s="19" t="s">
        <v>517</v>
      </c>
      <c r="D111" s="17">
        <v>3</v>
      </c>
      <c r="E111" s="17"/>
      <c r="F111" s="21" t="s">
        <v>4</v>
      </c>
      <c r="G111" s="53" t="s">
        <v>641</v>
      </c>
      <c r="H111" s="46"/>
      <c r="I111" s="18"/>
      <c r="J111" s="46"/>
      <c r="K111" s="46"/>
      <c r="L111" s="46"/>
      <c r="M111" s="46"/>
      <c r="N111" s="46"/>
      <c r="S111" s="12"/>
    </row>
    <row r="112" spans="1:19" ht="14.25" customHeight="1" x14ac:dyDescent="0.3">
      <c r="A112" s="598" t="s">
        <v>797</v>
      </c>
      <c r="B112" s="604"/>
      <c r="C112" s="605"/>
      <c r="D112" s="69">
        <v>4</v>
      </c>
      <c r="E112" s="656"/>
      <c r="F112" s="614"/>
      <c r="G112" s="607"/>
      <c r="H112" s="46"/>
      <c r="I112" s="18"/>
      <c r="J112" s="46"/>
      <c r="K112" s="46"/>
      <c r="L112" s="46"/>
      <c r="M112" s="46"/>
      <c r="N112" s="46"/>
      <c r="S112" s="12"/>
    </row>
    <row r="113" spans="1:17" ht="14.25" customHeight="1" x14ac:dyDescent="0.3">
      <c r="A113" s="601" t="s">
        <v>804</v>
      </c>
      <c r="B113" s="602"/>
      <c r="C113" s="603"/>
      <c r="D113" s="69">
        <v>53</v>
      </c>
      <c r="E113" s="656"/>
      <c r="F113" s="614"/>
      <c r="G113" s="607"/>
      <c r="I113" s="2"/>
    </row>
    <row r="114" spans="1:17" ht="14.25" customHeight="1" x14ac:dyDescent="0.3">
      <c r="A114" s="692" t="s">
        <v>192</v>
      </c>
      <c r="B114" s="693"/>
      <c r="C114" s="694"/>
      <c r="D114" s="69">
        <v>126</v>
      </c>
      <c r="E114" s="670"/>
      <c r="F114" s="614"/>
      <c r="G114" s="607"/>
      <c r="I114" s="2"/>
    </row>
    <row r="115" spans="1:17" ht="23.4" customHeight="1" x14ac:dyDescent="0.3">
      <c r="A115" s="382"/>
      <c r="B115" s="382"/>
      <c r="C115" s="382"/>
      <c r="D115" s="382"/>
      <c r="E115" s="382"/>
      <c r="F115" s="79"/>
      <c r="G115" s="79"/>
      <c r="I115" s="2"/>
    </row>
    <row r="116" spans="1:17" ht="14.25" customHeight="1" x14ac:dyDescent="0.3">
      <c r="A116" s="695" t="s">
        <v>193</v>
      </c>
      <c r="B116" s="696"/>
      <c r="C116" s="696"/>
      <c r="D116" s="696"/>
      <c r="E116" s="696"/>
      <c r="F116" s="696"/>
      <c r="G116" s="387"/>
      <c r="I116" s="2"/>
    </row>
    <row r="117" spans="1:17" s="499" customFormat="1" ht="14.25" customHeight="1" x14ac:dyDescent="0.3">
      <c r="A117" s="541"/>
      <c r="B117" s="492"/>
      <c r="C117" s="492"/>
      <c r="D117" s="492"/>
      <c r="E117" s="492"/>
      <c r="F117" s="492"/>
      <c r="G117" s="479"/>
      <c r="H117" s="486"/>
      <c r="I117" s="433"/>
      <c r="J117" s="486"/>
      <c r="K117" s="486"/>
      <c r="L117" s="486"/>
      <c r="M117" s="486"/>
      <c r="N117" s="486"/>
      <c r="O117" s="486"/>
      <c r="P117" s="486"/>
      <c r="Q117" s="486"/>
    </row>
    <row r="118" spans="1:17" ht="14.25" customHeight="1" x14ac:dyDescent="0.3">
      <c r="A118" s="70" t="s">
        <v>23</v>
      </c>
      <c r="B118" s="645" t="s">
        <v>194</v>
      </c>
      <c r="C118" s="607"/>
      <c r="D118" s="645" t="s">
        <v>195</v>
      </c>
      <c r="E118" s="607"/>
      <c r="F118" s="70" t="s">
        <v>196</v>
      </c>
      <c r="G118" s="70" t="s">
        <v>197</v>
      </c>
      <c r="I118" s="2"/>
    </row>
    <row r="119" spans="1:17" ht="14.25" customHeight="1" x14ac:dyDescent="0.3">
      <c r="A119" s="35">
        <v>1</v>
      </c>
      <c r="B119" s="671" t="s">
        <v>743</v>
      </c>
      <c r="C119" s="607"/>
      <c r="D119" s="672" t="s">
        <v>806</v>
      </c>
      <c r="E119" s="607"/>
      <c r="F119" s="80">
        <v>36</v>
      </c>
      <c r="G119" s="80">
        <v>28.6</v>
      </c>
      <c r="I119" s="2"/>
    </row>
    <row r="120" spans="1:17" ht="14.25" customHeight="1" x14ac:dyDescent="0.3">
      <c r="A120" s="35">
        <v>2</v>
      </c>
      <c r="B120" s="671" t="s">
        <v>114</v>
      </c>
      <c r="C120" s="607"/>
      <c r="D120" s="656">
        <v>14</v>
      </c>
      <c r="E120" s="607"/>
      <c r="F120" s="35">
        <v>37</v>
      </c>
      <c r="G120" s="35">
        <v>29.4</v>
      </c>
      <c r="I120" s="2"/>
    </row>
    <row r="121" spans="1:17" ht="14.25" customHeight="1" x14ac:dyDescent="0.3">
      <c r="A121" s="35">
        <v>3</v>
      </c>
      <c r="B121" s="674" t="s">
        <v>790</v>
      </c>
      <c r="C121" s="697"/>
      <c r="D121" s="656">
        <v>21</v>
      </c>
      <c r="E121" s="607"/>
      <c r="F121" s="35">
        <v>53</v>
      </c>
      <c r="G121" s="35">
        <v>42</v>
      </c>
      <c r="I121" s="2"/>
    </row>
    <row r="122" spans="1:17" ht="14.25" customHeight="1" x14ac:dyDescent="0.3">
      <c r="A122" s="35"/>
      <c r="B122" s="645" t="s">
        <v>198</v>
      </c>
      <c r="C122" s="607"/>
      <c r="D122" s="645">
        <f>SUM(D119:D121)</f>
        <v>35</v>
      </c>
      <c r="E122" s="607"/>
      <c r="F122" s="70">
        <f>SUM(F119:F121)</f>
        <v>126</v>
      </c>
      <c r="G122" s="81">
        <v>1</v>
      </c>
      <c r="I122" s="2"/>
    </row>
    <row r="123" spans="1:17" ht="14.25" customHeight="1" x14ac:dyDescent="0.3">
      <c r="A123" s="387"/>
      <c r="B123" s="387"/>
      <c r="C123" s="387"/>
      <c r="D123" s="93"/>
      <c r="E123" s="387"/>
      <c r="F123" s="79"/>
      <c r="G123" s="79"/>
      <c r="I123" s="2"/>
    </row>
    <row r="124" spans="1:17" ht="14.25" customHeight="1" x14ac:dyDescent="0.3">
      <c r="A124" s="677" t="s">
        <v>179</v>
      </c>
      <c r="B124" s="635"/>
      <c r="C124" s="635"/>
      <c r="D124" s="635"/>
      <c r="E124" s="75"/>
      <c r="F124" s="76"/>
      <c r="G124" s="76"/>
      <c r="I124" s="2"/>
    </row>
    <row r="125" spans="1:17" ht="14.25" customHeight="1" x14ac:dyDescent="0.3">
      <c r="A125" s="382"/>
      <c r="B125" s="382"/>
      <c r="C125" s="382" t="s">
        <v>181</v>
      </c>
      <c r="D125" s="382"/>
      <c r="E125" s="624" t="s">
        <v>449</v>
      </c>
      <c r="F125" s="635"/>
      <c r="G125" s="635"/>
      <c r="I125" s="2"/>
    </row>
    <row r="126" spans="1:17" ht="14.25" customHeight="1" x14ac:dyDescent="0.3">
      <c r="A126" s="623" t="s">
        <v>182</v>
      </c>
      <c r="B126" s="635"/>
      <c r="C126" s="635"/>
      <c r="D126" s="635"/>
      <c r="E126" s="384"/>
      <c r="F126" s="82"/>
      <c r="G126" s="82"/>
      <c r="I126" s="2"/>
    </row>
    <row r="127" spans="1:17" ht="14.25" customHeight="1" x14ac:dyDescent="0.3">
      <c r="A127" s="382"/>
      <c r="B127" s="386"/>
      <c r="C127" s="623" t="s">
        <v>183</v>
      </c>
      <c r="D127" s="635"/>
      <c r="E127" s="624" t="s">
        <v>1040</v>
      </c>
      <c r="F127" s="635"/>
      <c r="G127" s="635"/>
      <c r="I127" s="2"/>
    </row>
    <row r="128" spans="1:17" s="499" customFormat="1" ht="14.25" customHeight="1" x14ac:dyDescent="0.3">
      <c r="A128" s="471"/>
      <c r="B128" s="478"/>
      <c r="C128" s="475"/>
      <c r="D128" s="471"/>
      <c r="E128" s="476"/>
      <c r="F128" s="471"/>
      <c r="G128" s="471"/>
      <c r="H128" s="486"/>
      <c r="I128" s="433"/>
      <c r="J128" s="486"/>
      <c r="K128" s="486"/>
      <c r="L128" s="486"/>
      <c r="M128" s="486"/>
      <c r="N128" s="486"/>
      <c r="O128" s="486"/>
      <c r="P128" s="486"/>
      <c r="Q128" s="486"/>
    </row>
    <row r="129" spans="1:9" ht="14.25" customHeight="1" x14ac:dyDescent="0.3">
      <c r="A129" s="382"/>
      <c r="B129" s="386"/>
      <c r="C129" s="386" t="s">
        <v>186</v>
      </c>
      <c r="D129" s="140"/>
      <c r="E129" s="624" t="s">
        <v>187</v>
      </c>
      <c r="F129" s="635"/>
      <c r="G129" s="635"/>
      <c r="I129" s="2"/>
    </row>
    <row r="130" spans="1:9" ht="14.25" customHeight="1" x14ac:dyDescent="0.3">
      <c r="A130" s="391"/>
      <c r="B130" s="391"/>
      <c r="C130" s="391"/>
      <c r="D130" s="175"/>
      <c r="E130" s="391"/>
      <c r="F130" s="176"/>
      <c r="G130" s="176"/>
      <c r="I130" s="2"/>
    </row>
    <row r="131" spans="1:9" ht="14.25" customHeight="1" x14ac:dyDescent="0.3">
      <c r="A131" s="701"/>
      <c r="B131" s="699"/>
      <c r="C131" s="699"/>
      <c r="D131" s="699"/>
      <c r="E131" s="391"/>
      <c r="F131" s="46"/>
      <c r="G131" s="46"/>
      <c r="I131" s="2"/>
    </row>
    <row r="132" spans="1:9" ht="14.25" customHeight="1" x14ac:dyDescent="0.3">
      <c r="A132" s="702"/>
      <c r="B132" s="699"/>
      <c r="C132" s="699"/>
      <c r="D132" s="699"/>
      <c r="E132" s="700"/>
      <c r="F132" s="699"/>
      <c r="G132" s="699"/>
      <c r="I132" s="2"/>
    </row>
    <row r="133" spans="1:9" ht="14.25" customHeight="1" x14ac:dyDescent="0.3">
      <c r="A133" s="698"/>
      <c r="B133" s="699"/>
      <c r="C133" s="699"/>
      <c r="D133" s="699"/>
      <c r="E133" s="391"/>
      <c r="F133" s="46"/>
      <c r="G133" s="46"/>
      <c r="I133" s="2"/>
    </row>
    <row r="134" spans="1:9" ht="14.25" customHeight="1" x14ac:dyDescent="0.3">
      <c r="A134" s="698"/>
      <c r="B134" s="699"/>
      <c r="C134" s="699"/>
      <c r="D134" s="175"/>
      <c r="E134" s="700"/>
      <c r="F134" s="699"/>
      <c r="G134" s="699"/>
      <c r="I134" s="2"/>
    </row>
    <row r="135" spans="1:9" ht="14.25" customHeight="1" x14ac:dyDescent="0.3">
      <c r="A135" s="698"/>
      <c r="B135" s="699"/>
      <c r="C135" s="699"/>
      <c r="D135" s="175"/>
      <c r="E135" s="700"/>
      <c r="F135" s="699"/>
      <c r="G135" s="699"/>
      <c r="I135" s="2"/>
    </row>
    <row r="136" spans="1:9" ht="14.25" customHeight="1" x14ac:dyDescent="0.3">
      <c r="F136" s="83"/>
      <c r="G136" s="83"/>
      <c r="I136" s="2"/>
    </row>
    <row r="137" spans="1:9" ht="14.25" customHeight="1" x14ac:dyDescent="0.3">
      <c r="F137" s="83"/>
      <c r="G137" s="83"/>
      <c r="I137" s="2"/>
    </row>
    <row r="138" spans="1:9" ht="14.25" customHeight="1" x14ac:dyDescent="0.3">
      <c r="F138" s="83"/>
      <c r="G138" s="83"/>
      <c r="I138" s="2"/>
    </row>
    <row r="139" spans="1:9" ht="14.25" customHeight="1" x14ac:dyDescent="0.3">
      <c r="F139" s="83"/>
      <c r="G139" s="83"/>
      <c r="I139" s="2"/>
    </row>
    <row r="140" spans="1:9" ht="14.25" customHeight="1" x14ac:dyDescent="0.3">
      <c r="F140" s="83"/>
      <c r="G140" s="83"/>
      <c r="I140" s="2"/>
    </row>
    <row r="141" spans="1:9" ht="14.25" customHeight="1" x14ac:dyDescent="0.3">
      <c r="F141" s="83"/>
      <c r="G141" s="83"/>
      <c r="I141" s="2"/>
    </row>
    <row r="142" spans="1:9" ht="14.25" customHeight="1" x14ac:dyDescent="0.3">
      <c r="F142" s="83"/>
      <c r="G142" s="83"/>
      <c r="I142" s="2"/>
    </row>
    <row r="143" spans="1:9" ht="14.25" customHeight="1" x14ac:dyDescent="0.3">
      <c r="F143" s="83"/>
      <c r="G143" s="83"/>
      <c r="I143" s="2"/>
    </row>
    <row r="144" spans="1:9" ht="14.25" customHeight="1" x14ac:dyDescent="0.3">
      <c r="F144" s="83"/>
      <c r="G144" s="83"/>
      <c r="I144" s="2"/>
    </row>
    <row r="145" spans="6:9" ht="14.25" customHeight="1" x14ac:dyDescent="0.3">
      <c r="F145" s="83"/>
      <c r="G145" s="83"/>
      <c r="I145" s="2"/>
    </row>
    <row r="146" spans="6:9" ht="14.25" customHeight="1" x14ac:dyDescent="0.3">
      <c r="F146" s="83"/>
      <c r="G146" s="83"/>
      <c r="I146" s="2"/>
    </row>
    <row r="147" spans="6:9" ht="14.25" customHeight="1" x14ac:dyDescent="0.3">
      <c r="F147" s="83"/>
      <c r="G147" s="83"/>
      <c r="I147" s="2"/>
    </row>
    <row r="148" spans="6:9" ht="14.25" customHeight="1" x14ac:dyDescent="0.3">
      <c r="F148" s="83"/>
      <c r="G148" s="83"/>
      <c r="I148" s="2"/>
    </row>
    <row r="149" spans="6:9" ht="14.25" customHeight="1" x14ac:dyDescent="0.3">
      <c r="F149" s="83"/>
      <c r="G149" s="83"/>
      <c r="I149" s="2"/>
    </row>
    <row r="150" spans="6:9" ht="14.25" customHeight="1" x14ac:dyDescent="0.3">
      <c r="F150" s="83"/>
      <c r="G150" s="83"/>
      <c r="I150" s="2"/>
    </row>
    <row r="151" spans="6:9" ht="14.25" customHeight="1" x14ac:dyDescent="0.3">
      <c r="F151" s="83"/>
      <c r="G151" s="83"/>
      <c r="I151" s="2"/>
    </row>
    <row r="152" spans="6:9" ht="14.25" customHeight="1" x14ac:dyDescent="0.3">
      <c r="F152" s="83"/>
      <c r="G152" s="83"/>
      <c r="I152" s="2"/>
    </row>
    <row r="153" spans="6:9" ht="14.25" customHeight="1" x14ac:dyDescent="0.3">
      <c r="F153" s="83"/>
      <c r="G153" s="83"/>
      <c r="I153" s="2"/>
    </row>
    <row r="154" spans="6:9" ht="14.25" customHeight="1" x14ac:dyDescent="0.3">
      <c r="F154" s="83"/>
      <c r="G154" s="83"/>
      <c r="I154" s="2"/>
    </row>
    <row r="155" spans="6:9" ht="14.25" customHeight="1" x14ac:dyDescent="0.3">
      <c r="F155" s="83"/>
      <c r="G155" s="83"/>
      <c r="I155" s="2"/>
    </row>
    <row r="156" spans="6:9" ht="14.25" customHeight="1" x14ac:dyDescent="0.3">
      <c r="F156" s="83"/>
      <c r="G156" s="83"/>
      <c r="I156" s="2"/>
    </row>
    <row r="157" spans="6:9" ht="14.25" customHeight="1" x14ac:dyDescent="0.3">
      <c r="F157" s="83"/>
      <c r="G157" s="83"/>
      <c r="I157" s="2"/>
    </row>
    <row r="158" spans="6:9" ht="14.25" customHeight="1" x14ac:dyDescent="0.3">
      <c r="F158" s="83"/>
      <c r="G158" s="83"/>
      <c r="I158" s="2"/>
    </row>
    <row r="159" spans="6:9" ht="14.25" customHeight="1" x14ac:dyDescent="0.3">
      <c r="F159" s="83"/>
      <c r="G159" s="83"/>
      <c r="I159" s="2"/>
    </row>
    <row r="160" spans="6:9" ht="14.25" customHeight="1" x14ac:dyDescent="0.3">
      <c r="F160" s="83"/>
      <c r="G160" s="83"/>
      <c r="I160" s="2"/>
    </row>
    <row r="161" spans="6:9" ht="14.25" customHeight="1" x14ac:dyDescent="0.3">
      <c r="F161" s="83"/>
      <c r="G161" s="83"/>
      <c r="I161" s="2"/>
    </row>
    <row r="162" spans="6:9" ht="14.25" customHeight="1" x14ac:dyDescent="0.3">
      <c r="F162" s="83"/>
      <c r="G162" s="83"/>
      <c r="I162" s="2"/>
    </row>
    <row r="163" spans="6:9" ht="14.25" customHeight="1" x14ac:dyDescent="0.3">
      <c r="F163" s="83"/>
      <c r="G163" s="83"/>
      <c r="I163" s="2"/>
    </row>
    <row r="164" spans="6:9" ht="14.25" customHeight="1" x14ac:dyDescent="0.3">
      <c r="F164" s="83"/>
      <c r="G164" s="83"/>
      <c r="I164" s="2"/>
    </row>
    <row r="165" spans="6:9" ht="14.25" customHeight="1" x14ac:dyDescent="0.3">
      <c r="F165" s="83"/>
      <c r="G165" s="83"/>
      <c r="I165" s="2"/>
    </row>
    <row r="166" spans="6:9" ht="14.25" customHeight="1" x14ac:dyDescent="0.3">
      <c r="F166" s="83"/>
      <c r="G166" s="83"/>
      <c r="I166" s="2"/>
    </row>
    <row r="167" spans="6:9" ht="14.25" customHeight="1" x14ac:dyDescent="0.3">
      <c r="F167" s="83"/>
      <c r="G167" s="83"/>
      <c r="I167" s="2"/>
    </row>
    <row r="168" spans="6:9" ht="14.25" customHeight="1" x14ac:dyDescent="0.3">
      <c r="F168" s="83"/>
      <c r="G168" s="83"/>
      <c r="I168" s="2"/>
    </row>
    <row r="169" spans="6:9" ht="14.25" customHeight="1" x14ac:dyDescent="0.3">
      <c r="F169" s="83"/>
      <c r="G169" s="83"/>
      <c r="I169" s="2"/>
    </row>
    <row r="170" spans="6:9" ht="14.25" customHeight="1" x14ac:dyDescent="0.3">
      <c r="F170" s="83"/>
      <c r="G170" s="83"/>
      <c r="I170" s="2"/>
    </row>
    <row r="171" spans="6:9" ht="14.25" customHeight="1" x14ac:dyDescent="0.3">
      <c r="F171" s="83"/>
      <c r="G171" s="83"/>
      <c r="I171" s="2"/>
    </row>
    <row r="172" spans="6:9" ht="14.25" customHeight="1" x14ac:dyDescent="0.3">
      <c r="F172" s="83"/>
      <c r="G172" s="83"/>
      <c r="I172" s="2"/>
    </row>
    <row r="173" spans="6:9" ht="14.25" customHeight="1" x14ac:dyDescent="0.3">
      <c r="F173" s="83"/>
      <c r="G173" s="83"/>
      <c r="I173" s="2"/>
    </row>
    <row r="174" spans="6:9" ht="14.25" customHeight="1" x14ac:dyDescent="0.3">
      <c r="F174" s="83"/>
      <c r="G174" s="83"/>
      <c r="I174" s="2"/>
    </row>
    <row r="175" spans="6:9" ht="14.25" customHeight="1" x14ac:dyDescent="0.3">
      <c r="F175" s="83"/>
      <c r="G175" s="83"/>
      <c r="I175" s="2"/>
    </row>
    <row r="176" spans="6:9" ht="14.25" customHeight="1" x14ac:dyDescent="0.3">
      <c r="F176" s="83"/>
      <c r="G176" s="83"/>
      <c r="I176" s="2"/>
    </row>
    <row r="177" spans="6:9" ht="14.25" customHeight="1" x14ac:dyDescent="0.3">
      <c r="F177" s="83"/>
      <c r="G177" s="83"/>
      <c r="I177" s="2"/>
    </row>
    <row r="178" spans="6:9" ht="14.25" customHeight="1" x14ac:dyDescent="0.3">
      <c r="F178" s="83"/>
      <c r="G178" s="83"/>
      <c r="I178" s="2"/>
    </row>
    <row r="179" spans="6:9" ht="14.25" customHeight="1" x14ac:dyDescent="0.3">
      <c r="F179" s="83"/>
      <c r="G179" s="83"/>
      <c r="I179" s="2"/>
    </row>
    <row r="180" spans="6:9" ht="14.25" customHeight="1" x14ac:dyDescent="0.3">
      <c r="F180" s="83"/>
      <c r="G180" s="83"/>
      <c r="I180" s="2"/>
    </row>
    <row r="181" spans="6:9" ht="14.25" customHeight="1" x14ac:dyDescent="0.3">
      <c r="F181" s="83"/>
      <c r="G181" s="83"/>
      <c r="I181" s="2"/>
    </row>
    <row r="182" spans="6:9" ht="14.25" customHeight="1" x14ac:dyDescent="0.3">
      <c r="F182" s="83"/>
      <c r="G182" s="83"/>
      <c r="I182" s="2"/>
    </row>
    <row r="183" spans="6:9" ht="14.25" customHeight="1" x14ac:dyDescent="0.3">
      <c r="F183" s="83"/>
      <c r="G183" s="83"/>
      <c r="I183" s="2"/>
    </row>
    <row r="184" spans="6:9" ht="14.25" customHeight="1" x14ac:dyDescent="0.3">
      <c r="F184" s="83"/>
      <c r="G184" s="83"/>
      <c r="I184" s="2"/>
    </row>
    <row r="185" spans="6:9" ht="14.25" customHeight="1" x14ac:dyDescent="0.3">
      <c r="F185" s="83"/>
      <c r="G185" s="83"/>
      <c r="I185" s="2"/>
    </row>
    <row r="186" spans="6:9" ht="14.25" customHeight="1" x14ac:dyDescent="0.3">
      <c r="F186" s="83"/>
      <c r="G186" s="83"/>
      <c r="I186" s="2"/>
    </row>
    <row r="187" spans="6:9" ht="14.25" customHeight="1" x14ac:dyDescent="0.3">
      <c r="F187" s="83"/>
      <c r="G187" s="83"/>
      <c r="I187" s="2"/>
    </row>
    <row r="188" spans="6:9" ht="14.25" customHeight="1" x14ac:dyDescent="0.3">
      <c r="F188" s="83"/>
      <c r="G188" s="83"/>
      <c r="I188" s="2"/>
    </row>
    <row r="189" spans="6:9" ht="14.25" customHeight="1" x14ac:dyDescent="0.3">
      <c r="F189" s="83"/>
      <c r="G189" s="83"/>
      <c r="I189" s="2"/>
    </row>
    <row r="190" spans="6:9" ht="14.25" customHeight="1" x14ac:dyDescent="0.3">
      <c r="F190" s="83"/>
      <c r="G190" s="83"/>
      <c r="I190" s="2"/>
    </row>
    <row r="191" spans="6:9" ht="14.25" customHeight="1" x14ac:dyDescent="0.3">
      <c r="F191" s="83"/>
      <c r="G191" s="83"/>
      <c r="I191" s="2"/>
    </row>
    <row r="192" spans="6:9" ht="14.25" customHeight="1" x14ac:dyDescent="0.3">
      <c r="F192" s="83"/>
      <c r="G192" s="83"/>
      <c r="I192" s="2"/>
    </row>
    <row r="193" spans="6:9" ht="14.25" customHeight="1" x14ac:dyDescent="0.3">
      <c r="F193" s="83"/>
      <c r="G193" s="83"/>
      <c r="I193" s="2"/>
    </row>
    <row r="194" spans="6:9" ht="14.25" customHeight="1" x14ac:dyDescent="0.3">
      <c r="F194" s="83"/>
      <c r="G194" s="83"/>
      <c r="I194" s="2"/>
    </row>
    <row r="195" spans="6:9" ht="14.25" customHeight="1" x14ac:dyDescent="0.3">
      <c r="F195" s="83"/>
      <c r="G195" s="83"/>
      <c r="I195" s="2"/>
    </row>
    <row r="196" spans="6:9" ht="14.25" customHeight="1" x14ac:dyDescent="0.3">
      <c r="F196" s="83"/>
      <c r="G196" s="83"/>
      <c r="I196" s="2"/>
    </row>
    <row r="197" spans="6:9" ht="14.25" customHeight="1" x14ac:dyDescent="0.3">
      <c r="F197" s="83"/>
      <c r="G197" s="83"/>
      <c r="I197" s="2"/>
    </row>
    <row r="198" spans="6:9" ht="14.25" customHeight="1" x14ac:dyDescent="0.3">
      <c r="F198" s="83"/>
      <c r="G198" s="83"/>
      <c r="I198" s="2"/>
    </row>
    <row r="199" spans="6:9" ht="14.25" customHeight="1" x14ac:dyDescent="0.3">
      <c r="F199" s="83"/>
      <c r="G199" s="83"/>
      <c r="I199" s="2"/>
    </row>
    <row r="200" spans="6:9" ht="14.25" customHeight="1" x14ac:dyDescent="0.3">
      <c r="F200" s="83"/>
      <c r="G200" s="83"/>
      <c r="I200" s="2"/>
    </row>
    <row r="201" spans="6:9" ht="14.25" customHeight="1" x14ac:dyDescent="0.3">
      <c r="F201" s="83"/>
      <c r="G201" s="83"/>
      <c r="I201" s="2"/>
    </row>
    <row r="202" spans="6:9" ht="14.25" customHeight="1" x14ac:dyDescent="0.3">
      <c r="F202" s="83"/>
      <c r="G202" s="83"/>
      <c r="I202" s="2"/>
    </row>
    <row r="203" spans="6:9" ht="14.25" customHeight="1" x14ac:dyDescent="0.3">
      <c r="F203" s="83"/>
      <c r="G203" s="83"/>
      <c r="I203" s="2"/>
    </row>
    <row r="204" spans="6:9" ht="14.25" customHeight="1" x14ac:dyDescent="0.3">
      <c r="F204" s="83"/>
      <c r="G204" s="83"/>
      <c r="I204" s="2"/>
    </row>
    <row r="205" spans="6:9" ht="14.25" customHeight="1" x14ac:dyDescent="0.3">
      <c r="F205" s="83"/>
      <c r="G205" s="83"/>
      <c r="I205" s="2"/>
    </row>
    <row r="206" spans="6:9" ht="14.25" customHeight="1" x14ac:dyDescent="0.3">
      <c r="F206" s="83"/>
      <c r="G206" s="83"/>
      <c r="I206" s="2"/>
    </row>
    <row r="207" spans="6:9" ht="14.25" customHeight="1" x14ac:dyDescent="0.3">
      <c r="F207" s="83"/>
      <c r="G207" s="83"/>
      <c r="I207" s="2"/>
    </row>
    <row r="208" spans="6:9" ht="14.25" customHeight="1" x14ac:dyDescent="0.3">
      <c r="F208" s="83"/>
      <c r="G208" s="83"/>
      <c r="I208" s="2"/>
    </row>
    <row r="209" spans="6:9" ht="14.25" customHeight="1" x14ac:dyDescent="0.3">
      <c r="F209" s="83"/>
      <c r="G209" s="83"/>
      <c r="I209" s="2"/>
    </row>
    <row r="210" spans="6:9" ht="14.25" customHeight="1" x14ac:dyDescent="0.3">
      <c r="F210" s="83"/>
      <c r="G210" s="83"/>
      <c r="I210" s="2"/>
    </row>
    <row r="211" spans="6:9" ht="14.25" customHeight="1" x14ac:dyDescent="0.3">
      <c r="F211" s="83"/>
      <c r="G211" s="83"/>
      <c r="I211" s="2"/>
    </row>
    <row r="212" spans="6:9" ht="14.25" customHeight="1" x14ac:dyDescent="0.3">
      <c r="F212" s="83"/>
      <c r="G212" s="83"/>
      <c r="I212" s="2"/>
    </row>
    <row r="213" spans="6:9" ht="14.25" customHeight="1" x14ac:dyDescent="0.3">
      <c r="F213" s="83"/>
      <c r="G213" s="83"/>
      <c r="I213" s="2"/>
    </row>
    <row r="214" spans="6:9" ht="14.25" customHeight="1" x14ac:dyDescent="0.3">
      <c r="F214" s="83"/>
      <c r="G214" s="83"/>
      <c r="I214" s="2"/>
    </row>
    <row r="215" spans="6:9" ht="14.25" customHeight="1" x14ac:dyDescent="0.3">
      <c r="F215" s="83"/>
      <c r="G215" s="83"/>
      <c r="I215" s="2"/>
    </row>
    <row r="216" spans="6:9" ht="14.25" customHeight="1" x14ac:dyDescent="0.3">
      <c r="F216" s="83"/>
      <c r="G216" s="83"/>
      <c r="I216" s="2"/>
    </row>
    <row r="217" spans="6:9" ht="14.25" customHeight="1" x14ac:dyDescent="0.3">
      <c r="F217" s="83"/>
      <c r="G217" s="83"/>
      <c r="I217" s="2"/>
    </row>
    <row r="218" spans="6:9" ht="14.25" customHeight="1" x14ac:dyDescent="0.3">
      <c r="F218" s="83"/>
      <c r="G218" s="83"/>
      <c r="I218" s="2"/>
    </row>
    <row r="219" spans="6:9" ht="14.25" customHeight="1" x14ac:dyDescent="0.3">
      <c r="F219" s="83"/>
      <c r="G219" s="83"/>
      <c r="I219" s="2"/>
    </row>
    <row r="220" spans="6:9" ht="14.25" customHeight="1" x14ac:dyDescent="0.3">
      <c r="F220" s="83"/>
      <c r="G220" s="83"/>
      <c r="I220" s="2"/>
    </row>
    <row r="221" spans="6:9" ht="14.25" customHeight="1" x14ac:dyDescent="0.3">
      <c r="F221" s="83"/>
      <c r="G221" s="83"/>
      <c r="I221" s="2"/>
    </row>
    <row r="222" spans="6:9" ht="14.25" customHeight="1" x14ac:dyDescent="0.3">
      <c r="F222" s="83"/>
      <c r="G222" s="83"/>
      <c r="I222" s="2"/>
    </row>
    <row r="223" spans="6:9" ht="14.25" customHeight="1" x14ac:dyDescent="0.3">
      <c r="F223" s="83"/>
      <c r="G223" s="83"/>
      <c r="I223" s="2"/>
    </row>
    <row r="224" spans="6:9" ht="14.25" customHeight="1" x14ac:dyDescent="0.3">
      <c r="F224" s="83"/>
      <c r="G224" s="83"/>
      <c r="I224" s="2"/>
    </row>
    <row r="225" spans="6:9" ht="14.25" customHeight="1" x14ac:dyDescent="0.3">
      <c r="F225" s="83"/>
      <c r="G225" s="83"/>
      <c r="I225" s="2"/>
    </row>
    <row r="226" spans="6:9" ht="14.25" customHeight="1" x14ac:dyDescent="0.3">
      <c r="F226" s="83"/>
      <c r="G226" s="83"/>
      <c r="I226" s="2"/>
    </row>
    <row r="227" spans="6:9" ht="14.25" customHeight="1" x14ac:dyDescent="0.3">
      <c r="F227" s="83"/>
      <c r="G227" s="83"/>
      <c r="I227" s="2"/>
    </row>
    <row r="228" spans="6:9" ht="14.25" customHeight="1" x14ac:dyDescent="0.3">
      <c r="F228" s="83"/>
      <c r="G228" s="83"/>
      <c r="I228" s="2"/>
    </row>
    <row r="229" spans="6:9" ht="14.25" customHeight="1" x14ac:dyDescent="0.3">
      <c r="F229" s="83"/>
      <c r="G229" s="83"/>
      <c r="I229" s="2"/>
    </row>
    <row r="230" spans="6:9" ht="14.25" customHeight="1" x14ac:dyDescent="0.3">
      <c r="F230" s="83"/>
      <c r="G230" s="83"/>
      <c r="I230" s="2"/>
    </row>
    <row r="231" spans="6:9" ht="14.25" customHeight="1" x14ac:dyDescent="0.3">
      <c r="F231" s="83"/>
      <c r="G231" s="83"/>
      <c r="I231" s="2"/>
    </row>
    <row r="232" spans="6:9" ht="14.25" customHeight="1" x14ac:dyDescent="0.3">
      <c r="F232" s="83"/>
      <c r="G232" s="83"/>
      <c r="I232" s="2"/>
    </row>
    <row r="233" spans="6:9" ht="14.25" customHeight="1" x14ac:dyDescent="0.3">
      <c r="F233" s="83"/>
      <c r="G233" s="83"/>
      <c r="I233" s="2"/>
    </row>
    <row r="234" spans="6:9" ht="14.25" customHeight="1" x14ac:dyDescent="0.3">
      <c r="F234" s="83"/>
      <c r="G234" s="83"/>
      <c r="I234" s="2"/>
    </row>
    <row r="235" spans="6:9" ht="14.25" customHeight="1" x14ac:dyDescent="0.3">
      <c r="F235" s="83"/>
      <c r="G235" s="83"/>
      <c r="I235" s="2"/>
    </row>
    <row r="236" spans="6:9" ht="14.25" customHeight="1" x14ac:dyDescent="0.3">
      <c r="F236" s="83"/>
      <c r="G236" s="83"/>
      <c r="I236" s="2"/>
    </row>
    <row r="237" spans="6:9" ht="14.25" customHeight="1" x14ac:dyDescent="0.3">
      <c r="F237" s="83"/>
      <c r="G237" s="83"/>
      <c r="I237" s="2"/>
    </row>
    <row r="238" spans="6:9" ht="14.25" customHeight="1" x14ac:dyDescent="0.3">
      <c r="F238" s="83"/>
      <c r="G238" s="83"/>
      <c r="I238" s="2"/>
    </row>
    <row r="239" spans="6:9" ht="14.25" customHeight="1" x14ac:dyDescent="0.3">
      <c r="F239" s="83"/>
      <c r="G239" s="83"/>
      <c r="I239" s="2"/>
    </row>
    <row r="240" spans="6:9" ht="14.25" customHeight="1" x14ac:dyDescent="0.3">
      <c r="F240" s="83"/>
      <c r="G240" s="83"/>
      <c r="I240" s="2"/>
    </row>
    <row r="241" spans="6:9" ht="14.25" customHeight="1" x14ac:dyDescent="0.3">
      <c r="F241" s="83"/>
      <c r="G241" s="83"/>
      <c r="I241" s="2"/>
    </row>
    <row r="242" spans="6:9" ht="14.25" customHeight="1" x14ac:dyDescent="0.3">
      <c r="F242" s="83"/>
      <c r="G242" s="83"/>
      <c r="I242" s="2"/>
    </row>
    <row r="243" spans="6:9" ht="14.25" customHeight="1" x14ac:dyDescent="0.3">
      <c r="F243" s="83"/>
      <c r="G243" s="83"/>
      <c r="I243" s="2"/>
    </row>
    <row r="244" spans="6:9" ht="14.25" customHeight="1" x14ac:dyDescent="0.3">
      <c r="F244" s="83"/>
      <c r="G244" s="83"/>
      <c r="I244" s="2"/>
    </row>
    <row r="245" spans="6:9" ht="14.25" customHeight="1" x14ac:dyDescent="0.3">
      <c r="F245" s="83"/>
      <c r="G245" s="83"/>
      <c r="I245" s="2"/>
    </row>
    <row r="246" spans="6:9" ht="14.25" customHeight="1" x14ac:dyDescent="0.3">
      <c r="F246" s="83"/>
      <c r="G246" s="83"/>
      <c r="I246" s="2"/>
    </row>
    <row r="247" spans="6:9" ht="14.25" customHeight="1" x14ac:dyDescent="0.3">
      <c r="F247" s="83"/>
      <c r="G247" s="83"/>
      <c r="I247" s="2"/>
    </row>
    <row r="248" spans="6:9" ht="14.25" customHeight="1" x14ac:dyDescent="0.3">
      <c r="F248" s="83"/>
      <c r="G248" s="83"/>
      <c r="I248" s="2"/>
    </row>
    <row r="249" spans="6:9" ht="14.25" customHeight="1" x14ac:dyDescent="0.3">
      <c r="F249" s="83"/>
      <c r="G249" s="83"/>
      <c r="I249" s="2"/>
    </row>
    <row r="250" spans="6:9" ht="14.25" customHeight="1" x14ac:dyDescent="0.3">
      <c r="F250" s="83"/>
      <c r="G250" s="83"/>
      <c r="I250" s="2"/>
    </row>
    <row r="251" spans="6:9" ht="14.25" customHeight="1" x14ac:dyDescent="0.3">
      <c r="F251" s="83"/>
      <c r="G251" s="83"/>
      <c r="I251" s="2"/>
    </row>
    <row r="252" spans="6:9" ht="14.25" customHeight="1" x14ac:dyDescent="0.3">
      <c r="F252" s="83"/>
      <c r="G252" s="83"/>
      <c r="I252" s="2"/>
    </row>
    <row r="253" spans="6:9" ht="14.25" customHeight="1" x14ac:dyDescent="0.3">
      <c r="F253" s="83"/>
      <c r="G253" s="83"/>
      <c r="I253" s="2"/>
    </row>
    <row r="254" spans="6:9" ht="14.25" customHeight="1" x14ac:dyDescent="0.3">
      <c r="F254" s="83"/>
      <c r="G254" s="83"/>
      <c r="I254" s="2"/>
    </row>
    <row r="255" spans="6:9" ht="14.25" customHeight="1" x14ac:dyDescent="0.3">
      <c r="F255" s="83"/>
      <c r="G255" s="83"/>
      <c r="I255" s="2"/>
    </row>
    <row r="256" spans="6:9" ht="14.25" customHeight="1" x14ac:dyDescent="0.3">
      <c r="F256" s="83"/>
      <c r="G256" s="83"/>
      <c r="I256" s="2"/>
    </row>
    <row r="257" spans="6:9" ht="14.25" customHeight="1" x14ac:dyDescent="0.3">
      <c r="F257" s="83"/>
      <c r="G257" s="83"/>
      <c r="I257" s="2"/>
    </row>
    <row r="258" spans="6:9" ht="14.25" customHeight="1" x14ac:dyDescent="0.3">
      <c r="F258" s="83"/>
      <c r="G258" s="83"/>
      <c r="I258" s="2"/>
    </row>
    <row r="259" spans="6:9" ht="14.25" customHeight="1" x14ac:dyDescent="0.3">
      <c r="F259" s="83"/>
      <c r="G259" s="83"/>
      <c r="I259" s="2"/>
    </row>
    <row r="260" spans="6:9" ht="14.25" customHeight="1" x14ac:dyDescent="0.3">
      <c r="F260" s="83"/>
      <c r="G260" s="83"/>
      <c r="I260" s="2"/>
    </row>
    <row r="261" spans="6:9" ht="14.25" customHeight="1" x14ac:dyDescent="0.3">
      <c r="F261" s="83"/>
      <c r="G261" s="83"/>
      <c r="I261" s="2"/>
    </row>
    <row r="262" spans="6:9" ht="14.25" customHeight="1" x14ac:dyDescent="0.3">
      <c r="F262" s="83"/>
      <c r="G262" s="83"/>
      <c r="I262" s="2"/>
    </row>
    <row r="263" spans="6:9" ht="14.25" customHeight="1" x14ac:dyDescent="0.3">
      <c r="F263" s="83"/>
      <c r="G263" s="83"/>
      <c r="I263" s="2"/>
    </row>
    <row r="264" spans="6:9" ht="14.25" customHeight="1" x14ac:dyDescent="0.3">
      <c r="F264" s="83"/>
      <c r="G264" s="83"/>
      <c r="I264" s="2"/>
    </row>
    <row r="265" spans="6:9" ht="14.25" customHeight="1" x14ac:dyDescent="0.3">
      <c r="F265" s="83"/>
      <c r="G265" s="83"/>
      <c r="I265" s="2"/>
    </row>
    <row r="266" spans="6:9" ht="14.25" customHeight="1" x14ac:dyDescent="0.3">
      <c r="F266" s="83"/>
      <c r="G266" s="83"/>
      <c r="I266" s="2"/>
    </row>
    <row r="267" spans="6:9" ht="14.25" customHeight="1" x14ac:dyDescent="0.3">
      <c r="F267" s="83"/>
      <c r="G267" s="83"/>
      <c r="I267" s="2"/>
    </row>
    <row r="268" spans="6:9" ht="14.25" customHeight="1" x14ac:dyDescent="0.3">
      <c r="F268" s="83"/>
      <c r="G268" s="83"/>
      <c r="I268" s="2"/>
    </row>
    <row r="269" spans="6:9" ht="14.25" customHeight="1" x14ac:dyDescent="0.3">
      <c r="F269" s="83"/>
      <c r="G269" s="83"/>
      <c r="I269" s="2"/>
    </row>
    <row r="270" spans="6:9" ht="14.25" customHeight="1" x14ac:dyDescent="0.3">
      <c r="F270" s="83"/>
      <c r="G270" s="83"/>
      <c r="I270" s="2"/>
    </row>
    <row r="271" spans="6:9" ht="14.25" customHeight="1" x14ac:dyDescent="0.3">
      <c r="F271" s="83"/>
      <c r="G271" s="83"/>
      <c r="I271" s="2"/>
    </row>
    <row r="272" spans="6:9" ht="14.25" customHeight="1" x14ac:dyDescent="0.3">
      <c r="F272" s="83"/>
      <c r="G272" s="83"/>
      <c r="I272" s="2"/>
    </row>
    <row r="273" spans="6:9" ht="14.25" customHeight="1" x14ac:dyDescent="0.3">
      <c r="F273" s="83"/>
      <c r="G273" s="83"/>
      <c r="I273" s="2"/>
    </row>
    <row r="274" spans="6:9" ht="14.25" customHeight="1" x14ac:dyDescent="0.3">
      <c r="F274" s="83"/>
      <c r="G274" s="83"/>
      <c r="I274" s="2"/>
    </row>
    <row r="275" spans="6:9" ht="14.25" customHeight="1" x14ac:dyDescent="0.3">
      <c r="F275" s="83"/>
      <c r="G275" s="83"/>
      <c r="I275" s="2"/>
    </row>
    <row r="276" spans="6:9" ht="14.25" customHeight="1" x14ac:dyDescent="0.3">
      <c r="F276" s="83"/>
      <c r="G276" s="83"/>
      <c r="I276" s="2"/>
    </row>
    <row r="277" spans="6:9" ht="14.25" customHeight="1" x14ac:dyDescent="0.3">
      <c r="F277" s="83"/>
      <c r="G277" s="83"/>
      <c r="I277" s="2"/>
    </row>
    <row r="278" spans="6:9" ht="14.25" customHeight="1" x14ac:dyDescent="0.3">
      <c r="F278" s="83"/>
      <c r="G278" s="83"/>
      <c r="I278" s="2"/>
    </row>
    <row r="279" spans="6:9" ht="14.25" customHeight="1" x14ac:dyDescent="0.3">
      <c r="F279" s="83"/>
      <c r="G279" s="83"/>
      <c r="I279" s="2"/>
    </row>
    <row r="280" spans="6:9" ht="14.25" customHeight="1" x14ac:dyDescent="0.3">
      <c r="F280" s="83"/>
      <c r="G280" s="83"/>
      <c r="I280" s="2"/>
    </row>
    <row r="281" spans="6:9" ht="14.25" customHeight="1" x14ac:dyDescent="0.3">
      <c r="F281" s="83"/>
      <c r="G281" s="83"/>
      <c r="I281" s="2"/>
    </row>
    <row r="282" spans="6:9" ht="14.25" customHeight="1" x14ac:dyDescent="0.3">
      <c r="F282" s="83"/>
      <c r="G282" s="83"/>
      <c r="I282" s="2"/>
    </row>
    <row r="283" spans="6:9" ht="14.25" customHeight="1" x14ac:dyDescent="0.3">
      <c r="F283" s="83"/>
      <c r="G283" s="83"/>
      <c r="I283" s="2"/>
    </row>
    <row r="284" spans="6:9" ht="14.25" customHeight="1" x14ac:dyDescent="0.3">
      <c r="F284" s="83"/>
      <c r="G284" s="83"/>
      <c r="I284" s="2"/>
    </row>
    <row r="285" spans="6:9" ht="14.25" customHeight="1" x14ac:dyDescent="0.3">
      <c r="F285" s="83"/>
      <c r="G285" s="83"/>
      <c r="I285" s="2"/>
    </row>
    <row r="286" spans="6:9" ht="14.25" customHeight="1" x14ac:dyDescent="0.3">
      <c r="F286" s="83"/>
      <c r="G286" s="83"/>
      <c r="I286" s="2"/>
    </row>
    <row r="287" spans="6:9" ht="14.25" customHeight="1" x14ac:dyDescent="0.3">
      <c r="F287" s="83"/>
      <c r="G287" s="83"/>
      <c r="I287" s="2"/>
    </row>
    <row r="288" spans="6:9" ht="14.25" customHeight="1" x14ac:dyDescent="0.3">
      <c r="F288" s="83"/>
      <c r="G288" s="83"/>
      <c r="I288" s="2"/>
    </row>
    <row r="289" spans="6:9" ht="14.25" customHeight="1" x14ac:dyDescent="0.3">
      <c r="F289" s="83"/>
      <c r="G289" s="83"/>
      <c r="I289" s="2"/>
    </row>
    <row r="290" spans="6:9" ht="14.25" customHeight="1" x14ac:dyDescent="0.3">
      <c r="F290" s="83"/>
      <c r="G290" s="83"/>
      <c r="I290" s="2"/>
    </row>
    <row r="291" spans="6:9" ht="14.25" customHeight="1" x14ac:dyDescent="0.3">
      <c r="F291" s="83"/>
      <c r="G291" s="83"/>
      <c r="I291" s="2"/>
    </row>
    <row r="292" spans="6:9" ht="14.25" customHeight="1" x14ac:dyDescent="0.3">
      <c r="F292" s="83"/>
      <c r="G292" s="83"/>
      <c r="I292" s="2"/>
    </row>
    <row r="293" spans="6:9" ht="14.25" customHeight="1" x14ac:dyDescent="0.3">
      <c r="F293" s="83"/>
      <c r="G293" s="83"/>
      <c r="I293" s="2"/>
    </row>
    <row r="294" spans="6:9" ht="14.25" customHeight="1" x14ac:dyDescent="0.3">
      <c r="F294" s="83"/>
      <c r="G294" s="83"/>
      <c r="I294" s="2"/>
    </row>
    <row r="295" spans="6:9" ht="14.25" customHeight="1" x14ac:dyDescent="0.3">
      <c r="F295" s="83"/>
      <c r="G295" s="83"/>
      <c r="I295" s="2"/>
    </row>
    <row r="296" spans="6:9" ht="14.25" customHeight="1" x14ac:dyDescent="0.3">
      <c r="F296" s="83"/>
      <c r="G296" s="83"/>
      <c r="I296" s="2"/>
    </row>
    <row r="297" spans="6:9" ht="14.25" customHeight="1" x14ac:dyDescent="0.3">
      <c r="F297" s="83"/>
      <c r="G297" s="83"/>
      <c r="I297" s="2"/>
    </row>
    <row r="298" spans="6:9" ht="14.25" customHeight="1" x14ac:dyDescent="0.3">
      <c r="F298" s="83"/>
      <c r="G298" s="83"/>
      <c r="I298" s="2"/>
    </row>
    <row r="299" spans="6:9" ht="14.25" customHeight="1" x14ac:dyDescent="0.3">
      <c r="F299" s="83"/>
      <c r="G299" s="83"/>
      <c r="I299" s="2"/>
    </row>
    <row r="300" spans="6:9" ht="14.25" customHeight="1" x14ac:dyDescent="0.3">
      <c r="F300" s="83"/>
      <c r="G300" s="83"/>
      <c r="I300" s="2"/>
    </row>
    <row r="301" spans="6:9" ht="14.25" customHeight="1" x14ac:dyDescent="0.3">
      <c r="F301" s="83"/>
      <c r="G301" s="83"/>
      <c r="I301" s="2"/>
    </row>
    <row r="302" spans="6:9" ht="14.25" customHeight="1" x14ac:dyDescent="0.3">
      <c r="F302" s="83"/>
      <c r="G302" s="83"/>
      <c r="I302" s="2"/>
    </row>
    <row r="303" spans="6:9" ht="14.25" customHeight="1" x14ac:dyDescent="0.3">
      <c r="F303" s="83"/>
      <c r="G303" s="83"/>
      <c r="I303" s="2"/>
    </row>
    <row r="304" spans="6:9" ht="14.25" customHeight="1" x14ac:dyDescent="0.3">
      <c r="F304" s="83"/>
      <c r="G304" s="83"/>
      <c r="I304" s="2"/>
    </row>
    <row r="305" spans="6:9" ht="14.25" customHeight="1" x14ac:dyDescent="0.3">
      <c r="F305" s="83"/>
      <c r="G305" s="83"/>
      <c r="I305" s="2"/>
    </row>
    <row r="306" spans="6:9" ht="14.25" customHeight="1" x14ac:dyDescent="0.3">
      <c r="F306" s="83"/>
      <c r="G306" s="83"/>
      <c r="I306" s="2"/>
    </row>
    <row r="307" spans="6:9" ht="14.25" customHeight="1" x14ac:dyDescent="0.3">
      <c r="F307" s="83"/>
      <c r="G307" s="83"/>
      <c r="I307" s="2"/>
    </row>
    <row r="308" spans="6:9" ht="14.25" customHeight="1" x14ac:dyDescent="0.3">
      <c r="F308" s="83"/>
      <c r="G308" s="83"/>
      <c r="I308" s="2"/>
    </row>
    <row r="309" spans="6:9" ht="14.25" customHeight="1" x14ac:dyDescent="0.3">
      <c r="F309" s="83"/>
      <c r="G309" s="83"/>
      <c r="I309" s="2"/>
    </row>
    <row r="310" spans="6:9" ht="14.25" customHeight="1" x14ac:dyDescent="0.3">
      <c r="F310" s="83"/>
      <c r="G310" s="83"/>
      <c r="I310" s="2"/>
    </row>
    <row r="311" spans="6:9" ht="14.25" customHeight="1" x14ac:dyDescent="0.3">
      <c r="F311" s="83"/>
      <c r="G311" s="83"/>
      <c r="I311" s="2"/>
    </row>
    <row r="312" spans="6:9" ht="14.25" customHeight="1" x14ac:dyDescent="0.3">
      <c r="F312" s="83"/>
      <c r="G312" s="83"/>
      <c r="I312" s="2"/>
    </row>
    <row r="313" spans="6:9" ht="14.25" customHeight="1" x14ac:dyDescent="0.3">
      <c r="F313" s="83"/>
      <c r="G313" s="83"/>
      <c r="I313" s="2"/>
    </row>
    <row r="314" spans="6:9" ht="14.25" customHeight="1" x14ac:dyDescent="0.3">
      <c r="F314" s="83"/>
      <c r="G314" s="83"/>
      <c r="I314" s="2"/>
    </row>
    <row r="315" spans="6:9" ht="14.25" customHeight="1" x14ac:dyDescent="0.3">
      <c r="F315" s="83"/>
      <c r="G315" s="83"/>
      <c r="I315" s="2"/>
    </row>
    <row r="316" spans="6:9" ht="14.25" customHeight="1" x14ac:dyDescent="0.3">
      <c r="F316" s="83"/>
      <c r="G316" s="83"/>
      <c r="I316" s="2"/>
    </row>
    <row r="317" spans="6:9" ht="14.25" customHeight="1" x14ac:dyDescent="0.3">
      <c r="F317" s="83"/>
      <c r="G317" s="83"/>
      <c r="I317" s="2"/>
    </row>
    <row r="318" spans="6:9" ht="14.25" customHeight="1" x14ac:dyDescent="0.3">
      <c r="F318" s="83"/>
      <c r="G318" s="83"/>
      <c r="I318" s="2"/>
    </row>
    <row r="319" spans="6:9" ht="14.25" customHeight="1" x14ac:dyDescent="0.3">
      <c r="F319" s="83"/>
      <c r="G319" s="83"/>
      <c r="I319" s="2"/>
    </row>
    <row r="320" spans="6:9" ht="14.25" customHeight="1" x14ac:dyDescent="0.3">
      <c r="F320" s="83"/>
      <c r="G320" s="83"/>
      <c r="I320" s="2"/>
    </row>
    <row r="321" spans="6:9" ht="14.25" customHeight="1" x14ac:dyDescent="0.3">
      <c r="F321" s="83"/>
      <c r="G321" s="83"/>
      <c r="I321" s="2"/>
    </row>
    <row r="322" spans="6:9" ht="14.25" customHeight="1" x14ac:dyDescent="0.3">
      <c r="F322" s="83"/>
      <c r="G322" s="83"/>
      <c r="I322" s="2"/>
    </row>
    <row r="323" spans="6:9" ht="14.25" customHeight="1" x14ac:dyDescent="0.3">
      <c r="F323" s="83"/>
      <c r="G323" s="83"/>
      <c r="I323" s="2"/>
    </row>
    <row r="324" spans="6:9" ht="14.25" customHeight="1" x14ac:dyDescent="0.3">
      <c r="F324" s="83"/>
      <c r="G324" s="83"/>
      <c r="I324" s="2"/>
    </row>
    <row r="325" spans="6:9" ht="14.25" customHeight="1" x14ac:dyDescent="0.3">
      <c r="F325" s="83"/>
      <c r="G325" s="83"/>
      <c r="I325" s="2"/>
    </row>
    <row r="326" spans="6:9" ht="14.25" customHeight="1" x14ac:dyDescent="0.3">
      <c r="F326" s="83"/>
      <c r="G326" s="83"/>
      <c r="I326" s="2"/>
    </row>
    <row r="327" spans="6:9" ht="14.25" customHeight="1" x14ac:dyDescent="0.3">
      <c r="F327" s="83"/>
      <c r="G327" s="83"/>
      <c r="I327" s="2"/>
    </row>
    <row r="328" spans="6:9" ht="14.25" customHeight="1" x14ac:dyDescent="0.3">
      <c r="F328" s="83"/>
      <c r="G328" s="83"/>
      <c r="I328" s="2"/>
    </row>
    <row r="329" spans="6:9" ht="14.25" customHeight="1" x14ac:dyDescent="0.3">
      <c r="F329" s="83"/>
      <c r="G329" s="83"/>
      <c r="I329" s="2"/>
    </row>
    <row r="330" spans="6:9" ht="14.25" customHeight="1" x14ac:dyDescent="0.3">
      <c r="F330" s="83"/>
      <c r="G330" s="83"/>
      <c r="I330" s="2"/>
    </row>
    <row r="331" spans="6:9" ht="14.25" customHeight="1" x14ac:dyDescent="0.3">
      <c r="F331" s="83"/>
      <c r="G331" s="83"/>
      <c r="I331" s="2"/>
    </row>
    <row r="332" spans="6:9" ht="14.25" customHeight="1" x14ac:dyDescent="0.3">
      <c r="F332" s="83"/>
      <c r="G332" s="83"/>
      <c r="I332" s="2"/>
    </row>
    <row r="333" spans="6:9" ht="14.25" customHeight="1" x14ac:dyDescent="0.3">
      <c r="F333" s="83"/>
      <c r="G333" s="83"/>
      <c r="I333" s="2"/>
    </row>
    <row r="334" spans="6:9" ht="14.25" customHeight="1" x14ac:dyDescent="0.3">
      <c r="F334" s="83"/>
      <c r="G334" s="83"/>
      <c r="I334" s="2"/>
    </row>
    <row r="335" spans="6:9" ht="14.25" customHeight="1" x14ac:dyDescent="0.3">
      <c r="F335" s="83"/>
      <c r="G335" s="83"/>
      <c r="I335" s="2"/>
    </row>
    <row r="336" spans="6:9" ht="14.25" customHeight="1" x14ac:dyDescent="0.3">
      <c r="F336" s="83"/>
      <c r="G336" s="83"/>
      <c r="I336" s="2"/>
    </row>
    <row r="337" spans="6:9" ht="14.25" customHeight="1" x14ac:dyDescent="0.3">
      <c r="F337" s="83"/>
      <c r="G337" s="83"/>
      <c r="I337" s="2"/>
    </row>
    <row r="338" spans="6:9" ht="14.25" customHeight="1" x14ac:dyDescent="0.3">
      <c r="F338" s="83"/>
      <c r="G338" s="83"/>
      <c r="I338" s="2"/>
    </row>
    <row r="339" spans="6:9" ht="14.25" customHeight="1" x14ac:dyDescent="0.3">
      <c r="F339" s="83"/>
      <c r="G339" s="83"/>
      <c r="I339" s="2"/>
    </row>
    <row r="340" spans="6:9" ht="14.25" customHeight="1" x14ac:dyDescent="0.3">
      <c r="F340" s="83"/>
      <c r="G340" s="83"/>
      <c r="I340" s="2"/>
    </row>
    <row r="341" spans="6:9" ht="14.25" customHeight="1" x14ac:dyDescent="0.3">
      <c r="F341" s="83"/>
      <c r="G341" s="83"/>
      <c r="I341" s="2"/>
    </row>
    <row r="342" spans="6:9" ht="14.25" customHeight="1" x14ac:dyDescent="0.3">
      <c r="F342" s="83"/>
      <c r="G342" s="83"/>
      <c r="I342" s="2"/>
    </row>
    <row r="343" spans="6:9" ht="14.25" customHeight="1" x14ac:dyDescent="0.3">
      <c r="F343" s="83"/>
      <c r="G343" s="83"/>
      <c r="I343" s="2"/>
    </row>
    <row r="344" spans="6:9" ht="14.25" customHeight="1" x14ac:dyDescent="0.3">
      <c r="F344" s="83"/>
      <c r="G344" s="83"/>
      <c r="I344" s="2"/>
    </row>
    <row r="345" spans="6:9" ht="14.25" customHeight="1" x14ac:dyDescent="0.3">
      <c r="F345" s="83"/>
      <c r="G345" s="83"/>
      <c r="I345" s="2"/>
    </row>
    <row r="346" spans="6:9" ht="14.25" customHeight="1" x14ac:dyDescent="0.3">
      <c r="F346" s="83"/>
      <c r="G346" s="83"/>
      <c r="I346" s="2"/>
    </row>
    <row r="347" spans="6:9" ht="14.25" customHeight="1" x14ac:dyDescent="0.3">
      <c r="F347" s="83"/>
      <c r="G347" s="83"/>
      <c r="I347" s="2"/>
    </row>
    <row r="348" spans="6:9" ht="14.25" customHeight="1" x14ac:dyDescent="0.3">
      <c r="F348" s="83"/>
      <c r="G348" s="83"/>
      <c r="I348" s="2"/>
    </row>
    <row r="349" spans="6:9" ht="14.25" customHeight="1" x14ac:dyDescent="0.3">
      <c r="F349" s="83"/>
      <c r="G349" s="83"/>
      <c r="I349" s="2"/>
    </row>
    <row r="350" spans="6:9" ht="14.25" customHeight="1" x14ac:dyDescent="0.3">
      <c r="F350" s="83"/>
      <c r="G350" s="83"/>
      <c r="I350" s="2"/>
    </row>
    <row r="351" spans="6:9" ht="14.25" customHeight="1" x14ac:dyDescent="0.3">
      <c r="F351" s="83"/>
      <c r="G351" s="83"/>
      <c r="I351" s="2"/>
    </row>
    <row r="352" spans="6:9" ht="14.25" customHeight="1" x14ac:dyDescent="0.3">
      <c r="F352" s="83"/>
      <c r="G352" s="83"/>
      <c r="I352" s="2"/>
    </row>
    <row r="353" spans="6:9" ht="14.25" customHeight="1" x14ac:dyDescent="0.3">
      <c r="F353" s="83"/>
      <c r="G353" s="83"/>
      <c r="I353" s="2"/>
    </row>
    <row r="354" spans="6:9" ht="14.25" customHeight="1" x14ac:dyDescent="0.3">
      <c r="F354" s="83"/>
      <c r="G354" s="83"/>
      <c r="I354" s="2"/>
    </row>
    <row r="355" spans="6:9" ht="14.25" customHeight="1" x14ac:dyDescent="0.3">
      <c r="F355" s="83"/>
      <c r="G355" s="83"/>
      <c r="I355" s="2"/>
    </row>
    <row r="356" spans="6:9" ht="14.25" customHeight="1" x14ac:dyDescent="0.3">
      <c r="F356" s="83"/>
      <c r="G356" s="83"/>
      <c r="I356" s="2"/>
    </row>
    <row r="357" spans="6:9" ht="14.25" customHeight="1" x14ac:dyDescent="0.3">
      <c r="F357" s="83"/>
      <c r="G357" s="83"/>
      <c r="I357" s="2"/>
    </row>
    <row r="358" spans="6:9" ht="14.25" customHeight="1" x14ac:dyDescent="0.3">
      <c r="F358" s="83"/>
      <c r="G358" s="83"/>
      <c r="I358" s="2"/>
    </row>
    <row r="359" spans="6:9" ht="14.25" customHeight="1" x14ac:dyDescent="0.3">
      <c r="F359" s="83"/>
      <c r="G359" s="83"/>
      <c r="I359" s="2"/>
    </row>
    <row r="360" spans="6:9" ht="14.25" customHeight="1" x14ac:dyDescent="0.3">
      <c r="F360" s="83"/>
      <c r="G360" s="83"/>
      <c r="I360" s="2"/>
    </row>
    <row r="361" spans="6:9" ht="14.25" customHeight="1" x14ac:dyDescent="0.3">
      <c r="F361" s="83"/>
      <c r="G361" s="83"/>
      <c r="I361" s="2"/>
    </row>
    <row r="362" spans="6:9" ht="14.25" customHeight="1" x14ac:dyDescent="0.3">
      <c r="F362" s="83"/>
      <c r="G362" s="83"/>
      <c r="I362" s="2"/>
    </row>
    <row r="363" spans="6:9" ht="14.25" customHeight="1" x14ac:dyDescent="0.3">
      <c r="F363" s="83"/>
      <c r="G363" s="83"/>
      <c r="I363" s="2"/>
    </row>
    <row r="364" spans="6:9" ht="14.25" customHeight="1" x14ac:dyDescent="0.3">
      <c r="F364" s="83"/>
      <c r="G364" s="83"/>
      <c r="I364" s="2"/>
    </row>
    <row r="365" spans="6:9" ht="14.25" customHeight="1" x14ac:dyDescent="0.3">
      <c r="F365" s="83"/>
      <c r="G365" s="83"/>
      <c r="I365" s="2"/>
    </row>
    <row r="366" spans="6:9" ht="14.25" customHeight="1" x14ac:dyDescent="0.3">
      <c r="F366" s="83"/>
      <c r="G366" s="83"/>
      <c r="I366" s="2"/>
    </row>
    <row r="367" spans="6:9" ht="14.25" customHeight="1" x14ac:dyDescent="0.3">
      <c r="F367" s="83"/>
      <c r="G367" s="83"/>
      <c r="I367" s="2"/>
    </row>
    <row r="368" spans="6:9" ht="14.25" customHeight="1" x14ac:dyDescent="0.3">
      <c r="F368" s="83"/>
      <c r="G368" s="83"/>
      <c r="I368" s="2"/>
    </row>
    <row r="369" spans="6:9" ht="14.25" customHeight="1" x14ac:dyDescent="0.3">
      <c r="F369" s="83"/>
      <c r="G369" s="83"/>
      <c r="I369" s="2"/>
    </row>
    <row r="370" spans="6:9" ht="14.25" customHeight="1" x14ac:dyDescent="0.3">
      <c r="F370" s="83"/>
      <c r="G370" s="83"/>
      <c r="I370" s="2"/>
    </row>
    <row r="371" spans="6:9" ht="14.25" customHeight="1" x14ac:dyDescent="0.3">
      <c r="F371" s="83"/>
      <c r="G371" s="83"/>
      <c r="I371" s="2"/>
    </row>
    <row r="372" spans="6:9" ht="14.25" customHeight="1" x14ac:dyDescent="0.3">
      <c r="F372" s="83"/>
      <c r="G372" s="83"/>
      <c r="I372" s="2"/>
    </row>
    <row r="373" spans="6:9" ht="14.25" customHeight="1" x14ac:dyDescent="0.3">
      <c r="F373" s="83"/>
      <c r="G373" s="83"/>
      <c r="I373" s="2"/>
    </row>
    <row r="374" spans="6:9" ht="14.25" customHeight="1" x14ac:dyDescent="0.3">
      <c r="F374" s="83"/>
      <c r="G374" s="83"/>
      <c r="I374" s="2"/>
    </row>
    <row r="375" spans="6:9" ht="14.25" customHeight="1" x14ac:dyDescent="0.3">
      <c r="F375" s="83"/>
      <c r="G375" s="83"/>
      <c r="I375" s="2"/>
    </row>
    <row r="376" spans="6:9" ht="14.25" customHeight="1" x14ac:dyDescent="0.3">
      <c r="F376" s="83"/>
      <c r="G376" s="83"/>
      <c r="I376" s="2"/>
    </row>
    <row r="377" spans="6:9" ht="14.25" customHeight="1" x14ac:dyDescent="0.3">
      <c r="F377" s="83"/>
      <c r="G377" s="83"/>
      <c r="I377" s="2"/>
    </row>
    <row r="378" spans="6:9" ht="14.25" customHeight="1" x14ac:dyDescent="0.3">
      <c r="F378" s="83"/>
      <c r="G378" s="83"/>
      <c r="I378" s="2"/>
    </row>
    <row r="379" spans="6:9" ht="14.25" customHeight="1" x14ac:dyDescent="0.3">
      <c r="F379" s="83"/>
      <c r="G379" s="83"/>
      <c r="I379" s="2"/>
    </row>
    <row r="380" spans="6:9" ht="14.25" customHeight="1" x14ac:dyDescent="0.3">
      <c r="F380" s="83"/>
      <c r="G380" s="83"/>
      <c r="I380" s="2"/>
    </row>
    <row r="381" spans="6:9" ht="14.25" customHeight="1" x14ac:dyDescent="0.3">
      <c r="F381" s="83"/>
      <c r="G381" s="83"/>
      <c r="I381" s="2"/>
    </row>
    <row r="382" spans="6:9" ht="14.25" customHeight="1" x14ac:dyDescent="0.3">
      <c r="F382" s="83"/>
      <c r="G382" s="83"/>
      <c r="I382" s="2"/>
    </row>
    <row r="383" spans="6:9" ht="14.25" customHeight="1" x14ac:dyDescent="0.3">
      <c r="F383" s="83"/>
      <c r="G383" s="83"/>
      <c r="I383" s="2"/>
    </row>
    <row r="384" spans="6:9" ht="14.25" customHeight="1" x14ac:dyDescent="0.3">
      <c r="F384" s="83"/>
      <c r="G384" s="83"/>
      <c r="I384" s="2"/>
    </row>
    <row r="385" spans="6:9" ht="14.25" customHeight="1" x14ac:dyDescent="0.3">
      <c r="F385" s="83"/>
      <c r="G385" s="83"/>
      <c r="I385" s="2"/>
    </row>
    <row r="386" spans="6:9" ht="14.25" customHeight="1" x14ac:dyDescent="0.3">
      <c r="F386" s="83"/>
      <c r="G386" s="83"/>
      <c r="I386" s="2"/>
    </row>
    <row r="387" spans="6:9" ht="14.25" customHeight="1" x14ac:dyDescent="0.3">
      <c r="F387" s="83"/>
      <c r="G387" s="83"/>
      <c r="I387" s="2"/>
    </row>
    <row r="388" spans="6:9" ht="14.25" customHeight="1" x14ac:dyDescent="0.3">
      <c r="F388" s="83"/>
      <c r="G388" s="83"/>
      <c r="I388" s="2"/>
    </row>
    <row r="389" spans="6:9" ht="14.25" customHeight="1" x14ac:dyDescent="0.3">
      <c r="F389" s="83"/>
      <c r="G389" s="83"/>
      <c r="I389" s="2"/>
    </row>
    <row r="390" spans="6:9" ht="14.25" customHeight="1" x14ac:dyDescent="0.3">
      <c r="F390" s="83"/>
      <c r="G390" s="83"/>
      <c r="I390" s="2"/>
    </row>
    <row r="391" spans="6:9" ht="14.25" customHeight="1" x14ac:dyDescent="0.3">
      <c r="F391" s="83"/>
      <c r="G391" s="83"/>
      <c r="I391" s="2"/>
    </row>
    <row r="392" spans="6:9" ht="14.25" customHeight="1" x14ac:dyDescent="0.3">
      <c r="F392" s="83"/>
      <c r="G392" s="83"/>
      <c r="I392" s="2"/>
    </row>
    <row r="393" spans="6:9" ht="14.25" customHeight="1" x14ac:dyDescent="0.3">
      <c r="F393" s="83"/>
      <c r="G393" s="83"/>
      <c r="I393" s="2"/>
    </row>
    <row r="394" spans="6:9" ht="14.25" customHeight="1" x14ac:dyDescent="0.3">
      <c r="F394" s="83"/>
      <c r="G394" s="83"/>
      <c r="I394" s="2"/>
    </row>
    <row r="395" spans="6:9" ht="14.25" customHeight="1" x14ac:dyDescent="0.3">
      <c r="F395" s="83"/>
      <c r="G395" s="83"/>
      <c r="I395" s="2"/>
    </row>
    <row r="396" spans="6:9" ht="14.25" customHeight="1" x14ac:dyDescent="0.3">
      <c r="F396" s="83"/>
      <c r="G396" s="83"/>
      <c r="I396" s="2"/>
    </row>
    <row r="397" spans="6:9" ht="14.25" customHeight="1" x14ac:dyDescent="0.3">
      <c r="F397" s="83"/>
      <c r="G397" s="83"/>
      <c r="I397" s="2"/>
    </row>
    <row r="398" spans="6:9" ht="14.25" customHeight="1" x14ac:dyDescent="0.3">
      <c r="F398" s="83"/>
      <c r="G398" s="83"/>
      <c r="I398" s="2"/>
    </row>
    <row r="399" spans="6:9" ht="14.25" customHeight="1" x14ac:dyDescent="0.3">
      <c r="F399" s="83"/>
      <c r="G399" s="83"/>
      <c r="I399" s="2"/>
    </row>
    <row r="400" spans="6:9" ht="14.25" customHeight="1" x14ac:dyDescent="0.3">
      <c r="F400" s="83"/>
      <c r="G400" s="83"/>
      <c r="I400" s="2"/>
    </row>
    <row r="401" spans="6:9" ht="14.25" customHeight="1" x14ac:dyDescent="0.3">
      <c r="F401" s="83"/>
      <c r="G401" s="83"/>
      <c r="I401" s="2"/>
    </row>
    <row r="402" spans="6:9" ht="14.25" customHeight="1" x14ac:dyDescent="0.3">
      <c r="F402" s="83"/>
      <c r="G402" s="83"/>
      <c r="I402" s="2"/>
    </row>
    <row r="403" spans="6:9" ht="14.25" customHeight="1" x14ac:dyDescent="0.3">
      <c r="F403" s="83"/>
      <c r="G403" s="83"/>
      <c r="I403" s="2"/>
    </row>
    <row r="404" spans="6:9" ht="14.25" customHeight="1" x14ac:dyDescent="0.3">
      <c r="F404" s="83"/>
      <c r="G404" s="83"/>
      <c r="I404" s="2"/>
    </row>
    <row r="405" spans="6:9" ht="14.25" customHeight="1" x14ac:dyDescent="0.3">
      <c r="F405" s="83"/>
      <c r="G405" s="83"/>
      <c r="I405" s="2"/>
    </row>
    <row r="406" spans="6:9" ht="14.25" customHeight="1" x14ac:dyDescent="0.3">
      <c r="F406" s="83"/>
      <c r="G406" s="83"/>
      <c r="I406" s="2"/>
    </row>
    <row r="407" spans="6:9" ht="14.25" customHeight="1" x14ac:dyDescent="0.3">
      <c r="F407" s="83"/>
      <c r="G407" s="83"/>
      <c r="I407" s="2"/>
    </row>
    <row r="408" spans="6:9" ht="14.25" customHeight="1" x14ac:dyDescent="0.3">
      <c r="F408" s="83"/>
      <c r="G408" s="83"/>
      <c r="I408" s="2"/>
    </row>
    <row r="409" spans="6:9" ht="14.25" customHeight="1" x14ac:dyDescent="0.3">
      <c r="F409" s="83"/>
      <c r="G409" s="83"/>
      <c r="I409" s="2"/>
    </row>
    <row r="410" spans="6:9" ht="14.25" customHeight="1" x14ac:dyDescent="0.3">
      <c r="F410" s="83"/>
      <c r="G410" s="83"/>
      <c r="I410" s="2"/>
    </row>
    <row r="411" spans="6:9" ht="14.25" customHeight="1" x14ac:dyDescent="0.3">
      <c r="F411" s="83"/>
      <c r="G411" s="83"/>
      <c r="I411" s="2"/>
    </row>
    <row r="412" spans="6:9" ht="14.25" customHeight="1" x14ac:dyDescent="0.3">
      <c r="F412" s="83"/>
      <c r="G412" s="83"/>
      <c r="I412" s="2"/>
    </row>
    <row r="413" spans="6:9" ht="14.25" customHeight="1" x14ac:dyDescent="0.3">
      <c r="F413" s="83"/>
      <c r="G413" s="83"/>
      <c r="I413" s="2"/>
    </row>
    <row r="414" spans="6:9" ht="14.25" customHeight="1" x14ac:dyDescent="0.3">
      <c r="F414" s="83"/>
      <c r="G414" s="83"/>
      <c r="I414" s="2"/>
    </row>
    <row r="415" spans="6:9" ht="14.25" customHeight="1" x14ac:dyDescent="0.3">
      <c r="F415" s="83"/>
      <c r="G415" s="83"/>
      <c r="I415" s="2"/>
    </row>
    <row r="416" spans="6:9" ht="14.25" customHeight="1" x14ac:dyDescent="0.3">
      <c r="F416" s="83"/>
      <c r="G416" s="83"/>
      <c r="I416" s="2"/>
    </row>
    <row r="417" spans="6:9" ht="14.25" customHeight="1" x14ac:dyDescent="0.3">
      <c r="F417" s="83"/>
      <c r="G417" s="83"/>
      <c r="I417" s="2"/>
    </row>
    <row r="418" spans="6:9" ht="14.25" customHeight="1" x14ac:dyDescent="0.3">
      <c r="F418" s="83"/>
      <c r="G418" s="83"/>
      <c r="I418" s="2"/>
    </row>
    <row r="419" spans="6:9" ht="14.25" customHeight="1" x14ac:dyDescent="0.3">
      <c r="F419" s="83"/>
      <c r="G419" s="83"/>
      <c r="I419" s="2"/>
    </row>
    <row r="420" spans="6:9" ht="14.25" customHeight="1" x14ac:dyDescent="0.3">
      <c r="F420" s="83"/>
      <c r="G420" s="83"/>
      <c r="I420" s="2"/>
    </row>
    <row r="421" spans="6:9" ht="14.25" customHeight="1" x14ac:dyDescent="0.3">
      <c r="F421" s="83"/>
      <c r="G421" s="83"/>
      <c r="I421" s="2"/>
    </row>
    <row r="422" spans="6:9" ht="14.25" customHeight="1" x14ac:dyDescent="0.3">
      <c r="F422" s="83"/>
      <c r="G422" s="83"/>
      <c r="I422" s="2"/>
    </row>
    <row r="423" spans="6:9" ht="14.25" customHeight="1" x14ac:dyDescent="0.3">
      <c r="F423" s="83"/>
      <c r="G423" s="83"/>
      <c r="I423" s="2"/>
    </row>
    <row r="424" spans="6:9" ht="14.25" customHeight="1" x14ac:dyDescent="0.3">
      <c r="F424" s="83"/>
      <c r="G424" s="83"/>
      <c r="I424" s="2"/>
    </row>
    <row r="425" spans="6:9" ht="14.25" customHeight="1" x14ac:dyDescent="0.3">
      <c r="F425" s="83"/>
      <c r="G425" s="83"/>
      <c r="I425" s="2"/>
    </row>
    <row r="426" spans="6:9" ht="14.25" customHeight="1" x14ac:dyDescent="0.3">
      <c r="F426" s="83"/>
      <c r="G426" s="83"/>
      <c r="I426" s="2"/>
    </row>
    <row r="427" spans="6:9" ht="14.25" customHeight="1" x14ac:dyDescent="0.3">
      <c r="F427" s="83"/>
      <c r="G427" s="83"/>
      <c r="I427" s="2"/>
    </row>
    <row r="428" spans="6:9" ht="14.25" customHeight="1" x14ac:dyDescent="0.3">
      <c r="F428" s="83"/>
      <c r="G428" s="83"/>
      <c r="I428" s="2"/>
    </row>
    <row r="429" spans="6:9" ht="14.25" customHeight="1" x14ac:dyDescent="0.3">
      <c r="F429" s="83"/>
      <c r="G429" s="83"/>
      <c r="I429" s="2"/>
    </row>
    <row r="430" spans="6:9" ht="14.25" customHeight="1" x14ac:dyDescent="0.3">
      <c r="F430" s="83"/>
      <c r="G430" s="83"/>
      <c r="I430" s="2"/>
    </row>
    <row r="431" spans="6:9" ht="14.25" customHeight="1" x14ac:dyDescent="0.3">
      <c r="F431" s="83"/>
      <c r="G431" s="83"/>
      <c r="I431" s="2"/>
    </row>
    <row r="432" spans="6:9" ht="14.25" customHeight="1" x14ac:dyDescent="0.3">
      <c r="F432" s="83"/>
      <c r="G432" s="83"/>
      <c r="I432" s="2"/>
    </row>
    <row r="433" spans="6:9" ht="14.25" customHeight="1" x14ac:dyDescent="0.3">
      <c r="F433" s="83"/>
      <c r="G433" s="83"/>
      <c r="I433" s="2"/>
    </row>
    <row r="434" spans="6:9" ht="14.25" customHeight="1" x14ac:dyDescent="0.3">
      <c r="F434" s="83"/>
      <c r="G434" s="83"/>
      <c r="I434" s="2"/>
    </row>
    <row r="435" spans="6:9" ht="14.25" customHeight="1" x14ac:dyDescent="0.3">
      <c r="F435" s="83"/>
      <c r="G435" s="83"/>
      <c r="I435" s="2"/>
    </row>
    <row r="436" spans="6:9" ht="14.25" customHeight="1" x14ac:dyDescent="0.3">
      <c r="F436" s="83"/>
      <c r="G436" s="83"/>
      <c r="I436" s="2"/>
    </row>
    <row r="437" spans="6:9" ht="14.25" customHeight="1" x14ac:dyDescent="0.3">
      <c r="F437" s="83"/>
      <c r="G437" s="83"/>
      <c r="I437" s="2"/>
    </row>
    <row r="438" spans="6:9" ht="14.25" customHeight="1" x14ac:dyDescent="0.3">
      <c r="F438" s="83"/>
      <c r="G438" s="83"/>
      <c r="I438" s="2"/>
    </row>
    <row r="439" spans="6:9" ht="14.25" customHeight="1" x14ac:dyDescent="0.3">
      <c r="F439" s="83"/>
      <c r="G439" s="83"/>
      <c r="I439" s="2"/>
    </row>
    <row r="440" spans="6:9" ht="14.25" customHeight="1" x14ac:dyDescent="0.3">
      <c r="F440" s="83"/>
      <c r="G440" s="83"/>
      <c r="I440" s="2"/>
    </row>
    <row r="441" spans="6:9" ht="14.25" customHeight="1" x14ac:dyDescent="0.3">
      <c r="F441" s="83"/>
      <c r="G441" s="83"/>
      <c r="I441" s="2"/>
    </row>
    <row r="442" spans="6:9" ht="14.25" customHeight="1" x14ac:dyDescent="0.3">
      <c r="F442" s="83"/>
      <c r="G442" s="83"/>
      <c r="I442" s="2"/>
    </row>
    <row r="443" spans="6:9" ht="14.25" customHeight="1" x14ac:dyDescent="0.3">
      <c r="F443" s="83"/>
      <c r="G443" s="83"/>
      <c r="I443" s="2"/>
    </row>
    <row r="444" spans="6:9" ht="14.25" customHeight="1" x14ac:dyDescent="0.3">
      <c r="F444" s="83"/>
      <c r="G444" s="83"/>
      <c r="I444" s="2"/>
    </row>
    <row r="445" spans="6:9" ht="14.25" customHeight="1" x14ac:dyDescent="0.3">
      <c r="F445" s="83"/>
      <c r="G445" s="83"/>
      <c r="I445" s="2"/>
    </row>
    <row r="446" spans="6:9" ht="14.25" customHeight="1" x14ac:dyDescent="0.3">
      <c r="F446" s="83"/>
      <c r="G446" s="83"/>
      <c r="I446" s="2"/>
    </row>
    <row r="447" spans="6:9" ht="14.25" customHeight="1" x14ac:dyDescent="0.3">
      <c r="F447" s="83"/>
      <c r="G447" s="83"/>
      <c r="I447" s="2"/>
    </row>
    <row r="448" spans="6:9" ht="14.25" customHeight="1" x14ac:dyDescent="0.3">
      <c r="F448" s="83"/>
      <c r="G448" s="83"/>
      <c r="I448" s="2"/>
    </row>
    <row r="449" spans="6:9" ht="14.25" customHeight="1" x14ac:dyDescent="0.3">
      <c r="F449" s="83"/>
      <c r="G449" s="83"/>
      <c r="I449" s="2"/>
    </row>
    <row r="450" spans="6:9" ht="14.25" customHeight="1" x14ac:dyDescent="0.3">
      <c r="F450" s="83"/>
      <c r="G450" s="83"/>
      <c r="I450" s="2"/>
    </row>
    <row r="451" spans="6:9" ht="14.25" customHeight="1" x14ac:dyDescent="0.3">
      <c r="F451" s="83"/>
      <c r="G451" s="83"/>
      <c r="I451" s="2"/>
    </row>
    <row r="452" spans="6:9" ht="14.25" customHeight="1" x14ac:dyDescent="0.3">
      <c r="F452" s="83"/>
      <c r="G452" s="83"/>
      <c r="I452" s="2"/>
    </row>
    <row r="453" spans="6:9" ht="14.25" customHeight="1" x14ac:dyDescent="0.3">
      <c r="F453" s="83"/>
      <c r="G453" s="83"/>
      <c r="I453" s="2"/>
    </row>
    <row r="454" spans="6:9" ht="14.25" customHeight="1" x14ac:dyDescent="0.3">
      <c r="F454" s="83"/>
      <c r="G454" s="83"/>
      <c r="I454" s="2"/>
    </row>
    <row r="455" spans="6:9" ht="14.25" customHeight="1" x14ac:dyDescent="0.3">
      <c r="F455" s="83"/>
      <c r="G455" s="83"/>
      <c r="I455" s="2"/>
    </row>
    <row r="456" spans="6:9" ht="14.25" customHeight="1" x14ac:dyDescent="0.3">
      <c r="F456" s="83"/>
      <c r="G456" s="83"/>
      <c r="I456" s="2"/>
    </row>
    <row r="457" spans="6:9" ht="14.25" customHeight="1" x14ac:dyDescent="0.3">
      <c r="F457" s="83"/>
      <c r="G457" s="83"/>
      <c r="I457" s="2"/>
    </row>
    <row r="458" spans="6:9" ht="14.25" customHeight="1" x14ac:dyDescent="0.3">
      <c r="F458" s="83"/>
      <c r="G458" s="83"/>
      <c r="I458" s="2"/>
    </row>
    <row r="459" spans="6:9" ht="14.25" customHeight="1" x14ac:dyDescent="0.3">
      <c r="F459" s="83"/>
      <c r="G459" s="83"/>
      <c r="I459" s="2"/>
    </row>
    <row r="460" spans="6:9" ht="14.25" customHeight="1" x14ac:dyDescent="0.3">
      <c r="F460" s="83"/>
      <c r="G460" s="83"/>
      <c r="I460" s="2"/>
    </row>
    <row r="461" spans="6:9" ht="14.25" customHeight="1" x14ac:dyDescent="0.3">
      <c r="F461" s="83"/>
      <c r="G461" s="83"/>
      <c r="I461" s="2"/>
    </row>
    <row r="462" spans="6:9" ht="14.25" customHeight="1" x14ac:dyDescent="0.3">
      <c r="F462" s="83"/>
      <c r="G462" s="83"/>
      <c r="I462" s="2"/>
    </row>
    <row r="463" spans="6:9" ht="14.25" customHeight="1" x14ac:dyDescent="0.3">
      <c r="F463" s="83"/>
      <c r="G463" s="83"/>
      <c r="I463" s="2"/>
    </row>
    <row r="464" spans="6:9" ht="14.25" customHeight="1" x14ac:dyDescent="0.3">
      <c r="F464" s="83"/>
      <c r="G464" s="83"/>
      <c r="I464" s="2"/>
    </row>
    <row r="465" spans="6:9" ht="14.25" customHeight="1" x14ac:dyDescent="0.3">
      <c r="F465" s="83"/>
      <c r="G465" s="83"/>
      <c r="I465" s="2"/>
    </row>
    <row r="466" spans="6:9" ht="14.25" customHeight="1" x14ac:dyDescent="0.3">
      <c r="F466" s="83"/>
      <c r="G466" s="83"/>
      <c r="I466" s="2"/>
    </row>
    <row r="467" spans="6:9" ht="14.25" customHeight="1" x14ac:dyDescent="0.3">
      <c r="F467" s="83"/>
      <c r="G467" s="83"/>
      <c r="I467" s="2"/>
    </row>
    <row r="468" spans="6:9" ht="14.25" customHeight="1" x14ac:dyDescent="0.3">
      <c r="F468" s="83"/>
      <c r="G468" s="83"/>
      <c r="I468" s="2"/>
    </row>
    <row r="469" spans="6:9" ht="14.25" customHeight="1" x14ac:dyDescent="0.3">
      <c r="F469" s="83"/>
      <c r="G469" s="83"/>
      <c r="I469" s="2"/>
    </row>
    <row r="470" spans="6:9" ht="14.25" customHeight="1" x14ac:dyDescent="0.3">
      <c r="F470" s="83"/>
      <c r="G470" s="83"/>
      <c r="I470" s="2"/>
    </row>
    <row r="471" spans="6:9" ht="14.25" customHeight="1" x14ac:dyDescent="0.3">
      <c r="F471" s="83"/>
      <c r="G471" s="83"/>
      <c r="I471" s="2"/>
    </row>
    <row r="472" spans="6:9" ht="14.25" customHeight="1" x14ac:dyDescent="0.3">
      <c r="F472" s="83"/>
      <c r="G472" s="83"/>
      <c r="I472" s="2"/>
    </row>
    <row r="473" spans="6:9" ht="14.25" customHeight="1" x14ac:dyDescent="0.3">
      <c r="F473" s="83"/>
      <c r="G473" s="83"/>
      <c r="I473" s="2"/>
    </row>
    <row r="474" spans="6:9" ht="14.25" customHeight="1" x14ac:dyDescent="0.3">
      <c r="F474" s="83"/>
      <c r="G474" s="83"/>
      <c r="I474" s="2"/>
    </row>
    <row r="475" spans="6:9" ht="14.25" customHeight="1" x14ac:dyDescent="0.3">
      <c r="F475" s="83"/>
      <c r="G475" s="83"/>
      <c r="I475" s="2"/>
    </row>
    <row r="476" spans="6:9" ht="14.25" customHeight="1" x14ac:dyDescent="0.3">
      <c r="F476" s="83"/>
      <c r="G476" s="83"/>
      <c r="I476" s="2"/>
    </row>
    <row r="477" spans="6:9" ht="14.25" customHeight="1" x14ac:dyDescent="0.3">
      <c r="F477" s="83"/>
      <c r="G477" s="83"/>
      <c r="I477" s="2"/>
    </row>
    <row r="478" spans="6:9" ht="14.25" customHeight="1" x14ac:dyDescent="0.3">
      <c r="F478" s="83"/>
      <c r="G478" s="83"/>
      <c r="I478" s="2"/>
    </row>
    <row r="479" spans="6:9" ht="14.25" customHeight="1" x14ac:dyDescent="0.3">
      <c r="F479" s="83"/>
      <c r="G479" s="83"/>
      <c r="I479" s="2"/>
    </row>
    <row r="480" spans="6:9" ht="14.25" customHeight="1" x14ac:dyDescent="0.3">
      <c r="F480" s="83"/>
      <c r="G480" s="83"/>
      <c r="I480" s="2"/>
    </row>
    <row r="481" spans="6:9" ht="14.25" customHeight="1" x14ac:dyDescent="0.3">
      <c r="F481" s="83"/>
      <c r="G481" s="83"/>
      <c r="I481" s="2"/>
    </row>
    <row r="482" spans="6:9" ht="14.25" customHeight="1" x14ac:dyDescent="0.3">
      <c r="F482" s="83"/>
      <c r="G482" s="83"/>
      <c r="I482" s="2"/>
    </row>
    <row r="483" spans="6:9" ht="14.25" customHeight="1" x14ac:dyDescent="0.3">
      <c r="F483" s="83"/>
      <c r="G483" s="83"/>
      <c r="I483" s="2"/>
    </row>
    <row r="484" spans="6:9" ht="14.25" customHeight="1" x14ac:dyDescent="0.3">
      <c r="F484" s="83"/>
      <c r="G484" s="83"/>
      <c r="I484" s="2"/>
    </row>
    <row r="485" spans="6:9" ht="14.25" customHeight="1" x14ac:dyDescent="0.3">
      <c r="F485" s="83"/>
      <c r="G485" s="83"/>
      <c r="I485" s="2"/>
    </row>
    <row r="486" spans="6:9" ht="14.25" customHeight="1" x14ac:dyDescent="0.3">
      <c r="F486" s="83"/>
      <c r="G486" s="83"/>
      <c r="I486" s="2"/>
    </row>
    <row r="487" spans="6:9" ht="14.25" customHeight="1" x14ac:dyDescent="0.3">
      <c r="F487" s="83"/>
      <c r="G487" s="83"/>
      <c r="I487" s="2"/>
    </row>
    <row r="488" spans="6:9" ht="14.25" customHeight="1" x14ac:dyDescent="0.3">
      <c r="F488" s="83"/>
      <c r="G488" s="83"/>
      <c r="I488" s="2"/>
    </row>
    <row r="489" spans="6:9" ht="14.25" customHeight="1" x14ac:dyDescent="0.3">
      <c r="F489" s="83"/>
      <c r="G489" s="83"/>
      <c r="I489" s="2"/>
    </row>
    <row r="490" spans="6:9" ht="14.25" customHeight="1" x14ac:dyDescent="0.3">
      <c r="F490" s="83"/>
      <c r="G490" s="83"/>
      <c r="I490" s="2"/>
    </row>
    <row r="491" spans="6:9" ht="14.25" customHeight="1" x14ac:dyDescent="0.3">
      <c r="F491" s="83"/>
      <c r="G491" s="83"/>
      <c r="I491" s="2"/>
    </row>
    <row r="492" spans="6:9" ht="14.25" customHeight="1" x14ac:dyDescent="0.3">
      <c r="F492" s="83"/>
      <c r="G492" s="83"/>
      <c r="I492" s="2"/>
    </row>
    <row r="493" spans="6:9" ht="14.25" customHeight="1" x14ac:dyDescent="0.3">
      <c r="F493" s="83"/>
      <c r="G493" s="83"/>
      <c r="I493" s="2"/>
    </row>
    <row r="494" spans="6:9" ht="14.25" customHeight="1" x14ac:dyDescent="0.3">
      <c r="F494" s="83"/>
      <c r="G494" s="83"/>
      <c r="I494" s="2"/>
    </row>
    <row r="495" spans="6:9" ht="14.25" customHeight="1" x14ac:dyDescent="0.3">
      <c r="F495" s="83"/>
      <c r="G495" s="83"/>
      <c r="I495" s="2"/>
    </row>
    <row r="496" spans="6:9" ht="14.25" customHeight="1" x14ac:dyDescent="0.3">
      <c r="F496" s="83"/>
      <c r="G496" s="83"/>
      <c r="I496" s="2"/>
    </row>
    <row r="497" spans="6:9" ht="14.25" customHeight="1" x14ac:dyDescent="0.3">
      <c r="F497" s="83"/>
      <c r="G497" s="83"/>
      <c r="I497" s="2"/>
    </row>
    <row r="498" spans="6:9" ht="14.25" customHeight="1" x14ac:dyDescent="0.3">
      <c r="F498" s="83"/>
      <c r="G498" s="83"/>
      <c r="I498" s="2"/>
    </row>
    <row r="499" spans="6:9" ht="14.25" customHeight="1" x14ac:dyDescent="0.3">
      <c r="F499" s="83"/>
      <c r="G499" s="83"/>
      <c r="I499" s="2"/>
    </row>
    <row r="500" spans="6:9" ht="14.25" customHeight="1" x14ac:dyDescent="0.3">
      <c r="F500" s="83"/>
      <c r="G500" s="83"/>
      <c r="I500" s="2"/>
    </row>
    <row r="501" spans="6:9" ht="14.25" customHeight="1" x14ac:dyDescent="0.3">
      <c r="F501" s="83"/>
      <c r="G501" s="83"/>
      <c r="I501" s="2"/>
    </row>
    <row r="502" spans="6:9" ht="14.25" customHeight="1" x14ac:dyDescent="0.3">
      <c r="F502" s="83"/>
      <c r="G502" s="83"/>
      <c r="I502" s="2"/>
    </row>
    <row r="503" spans="6:9" ht="14.25" customHeight="1" x14ac:dyDescent="0.3">
      <c r="F503" s="83"/>
      <c r="G503" s="83"/>
      <c r="I503" s="2"/>
    </row>
    <row r="504" spans="6:9" ht="14.25" customHeight="1" x14ac:dyDescent="0.3">
      <c r="F504" s="83"/>
      <c r="G504" s="83"/>
      <c r="I504" s="2"/>
    </row>
    <row r="505" spans="6:9" ht="14.25" customHeight="1" x14ac:dyDescent="0.3">
      <c r="F505" s="83"/>
      <c r="G505" s="83"/>
      <c r="I505" s="2"/>
    </row>
    <row r="506" spans="6:9" ht="14.25" customHeight="1" x14ac:dyDescent="0.3">
      <c r="F506" s="83"/>
      <c r="G506" s="83"/>
      <c r="I506" s="2"/>
    </row>
    <row r="507" spans="6:9" ht="14.25" customHeight="1" x14ac:dyDescent="0.3">
      <c r="F507" s="83"/>
      <c r="G507" s="83"/>
      <c r="I507" s="2"/>
    </row>
    <row r="508" spans="6:9" ht="14.25" customHeight="1" x14ac:dyDescent="0.3">
      <c r="F508" s="83"/>
      <c r="G508" s="83"/>
      <c r="I508" s="2"/>
    </row>
    <row r="509" spans="6:9" ht="14.25" customHeight="1" x14ac:dyDescent="0.3">
      <c r="F509" s="83"/>
      <c r="G509" s="83"/>
      <c r="I509" s="2"/>
    </row>
    <row r="510" spans="6:9" ht="14.25" customHeight="1" x14ac:dyDescent="0.3">
      <c r="F510" s="83"/>
      <c r="G510" s="83"/>
      <c r="I510" s="2"/>
    </row>
    <row r="511" spans="6:9" ht="14.25" customHeight="1" x14ac:dyDescent="0.3">
      <c r="F511" s="83"/>
      <c r="G511" s="83"/>
      <c r="I511" s="2"/>
    </row>
    <row r="512" spans="6:9" ht="14.25" customHeight="1" x14ac:dyDescent="0.3">
      <c r="F512" s="83"/>
      <c r="G512" s="83"/>
      <c r="I512" s="2"/>
    </row>
    <row r="513" spans="6:9" ht="14.25" customHeight="1" x14ac:dyDescent="0.3">
      <c r="F513" s="83"/>
      <c r="G513" s="83"/>
      <c r="I513" s="2"/>
    </row>
    <row r="514" spans="6:9" ht="14.25" customHeight="1" x14ac:dyDescent="0.3">
      <c r="F514" s="83"/>
      <c r="G514" s="83"/>
      <c r="I514" s="2"/>
    </row>
    <row r="515" spans="6:9" ht="14.25" customHeight="1" x14ac:dyDescent="0.3">
      <c r="F515" s="83"/>
      <c r="G515" s="83"/>
      <c r="I515" s="2"/>
    </row>
    <row r="516" spans="6:9" ht="14.25" customHeight="1" x14ac:dyDescent="0.3">
      <c r="F516" s="83"/>
      <c r="G516" s="83"/>
      <c r="I516" s="2"/>
    </row>
    <row r="517" spans="6:9" ht="14.25" customHeight="1" x14ac:dyDescent="0.3">
      <c r="F517" s="83"/>
      <c r="G517" s="83"/>
      <c r="I517" s="2"/>
    </row>
    <row r="518" spans="6:9" ht="14.25" customHeight="1" x14ac:dyDescent="0.3">
      <c r="F518" s="83"/>
      <c r="G518" s="83"/>
      <c r="I518" s="2"/>
    </row>
    <row r="519" spans="6:9" ht="14.25" customHeight="1" x14ac:dyDescent="0.3">
      <c r="F519" s="83"/>
      <c r="G519" s="83"/>
      <c r="I519" s="2"/>
    </row>
    <row r="520" spans="6:9" ht="14.25" customHeight="1" x14ac:dyDescent="0.3">
      <c r="F520" s="83"/>
      <c r="G520" s="83"/>
      <c r="I520" s="2"/>
    </row>
    <row r="521" spans="6:9" ht="14.25" customHeight="1" x14ac:dyDescent="0.3">
      <c r="F521" s="83"/>
      <c r="G521" s="83"/>
      <c r="I521" s="2"/>
    </row>
    <row r="522" spans="6:9" ht="14.25" customHeight="1" x14ac:dyDescent="0.3">
      <c r="F522" s="83"/>
      <c r="G522" s="83"/>
      <c r="I522" s="2"/>
    </row>
    <row r="523" spans="6:9" ht="14.25" customHeight="1" x14ac:dyDescent="0.3">
      <c r="F523" s="83"/>
      <c r="G523" s="83"/>
      <c r="I523" s="2"/>
    </row>
    <row r="524" spans="6:9" ht="14.25" customHeight="1" x14ac:dyDescent="0.3">
      <c r="F524" s="83"/>
      <c r="G524" s="83"/>
      <c r="I524" s="2"/>
    </row>
    <row r="525" spans="6:9" ht="14.25" customHeight="1" x14ac:dyDescent="0.3">
      <c r="F525" s="83"/>
      <c r="G525" s="83"/>
      <c r="I525" s="2"/>
    </row>
    <row r="526" spans="6:9" ht="14.25" customHeight="1" x14ac:dyDescent="0.3">
      <c r="F526" s="83"/>
      <c r="G526" s="83"/>
      <c r="I526" s="2"/>
    </row>
    <row r="527" spans="6:9" ht="14.25" customHeight="1" x14ac:dyDescent="0.3">
      <c r="F527" s="83"/>
      <c r="G527" s="83"/>
      <c r="I527" s="2"/>
    </row>
    <row r="528" spans="6:9" ht="14.25" customHeight="1" x14ac:dyDescent="0.3">
      <c r="F528" s="83"/>
      <c r="G528" s="83"/>
      <c r="I528" s="2"/>
    </row>
    <row r="529" spans="6:9" ht="14.25" customHeight="1" x14ac:dyDescent="0.3">
      <c r="F529" s="83"/>
      <c r="G529" s="83"/>
      <c r="I529" s="2"/>
    </row>
    <row r="530" spans="6:9" ht="14.25" customHeight="1" x14ac:dyDescent="0.3">
      <c r="F530" s="83"/>
      <c r="G530" s="83"/>
      <c r="I530" s="2"/>
    </row>
    <row r="531" spans="6:9" ht="14.25" customHeight="1" x14ac:dyDescent="0.3">
      <c r="F531" s="83"/>
      <c r="G531" s="83"/>
      <c r="I531" s="2"/>
    </row>
    <row r="532" spans="6:9" ht="14.25" customHeight="1" x14ac:dyDescent="0.3">
      <c r="F532" s="83"/>
      <c r="G532" s="83"/>
      <c r="I532" s="2"/>
    </row>
    <row r="533" spans="6:9" ht="14.25" customHeight="1" x14ac:dyDescent="0.3">
      <c r="F533" s="83"/>
      <c r="G533" s="83"/>
      <c r="I533" s="2"/>
    </row>
    <row r="534" spans="6:9" ht="14.25" customHeight="1" x14ac:dyDescent="0.3">
      <c r="F534" s="83"/>
      <c r="G534" s="83"/>
      <c r="I534" s="2"/>
    </row>
    <row r="535" spans="6:9" ht="14.25" customHeight="1" x14ac:dyDescent="0.3">
      <c r="F535" s="83"/>
      <c r="G535" s="83"/>
      <c r="I535" s="2"/>
    </row>
    <row r="536" spans="6:9" ht="14.25" customHeight="1" x14ac:dyDescent="0.3">
      <c r="F536" s="83"/>
      <c r="G536" s="83"/>
      <c r="I536" s="2"/>
    </row>
    <row r="537" spans="6:9" ht="14.25" customHeight="1" x14ac:dyDescent="0.3">
      <c r="F537" s="83"/>
      <c r="G537" s="83"/>
      <c r="I537" s="2"/>
    </row>
    <row r="538" spans="6:9" ht="14.25" customHeight="1" x14ac:dyDescent="0.3">
      <c r="F538" s="83"/>
      <c r="G538" s="83"/>
      <c r="I538" s="2"/>
    </row>
    <row r="539" spans="6:9" ht="14.25" customHeight="1" x14ac:dyDescent="0.3">
      <c r="F539" s="83"/>
      <c r="G539" s="83"/>
      <c r="I539" s="2"/>
    </row>
    <row r="540" spans="6:9" ht="14.25" customHeight="1" x14ac:dyDescent="0.3">
      <c r="F540" s="83"/>
      <c r="G540" s="83"/>
      <c r="I540" s="2"/>
    </row>
    <row r="541" spans="6:9" ht="14.25" customHeight="1" x14ac:dyDescent="0.3">
      <c r="F541" s="83"/>
      <c r="G541" s="83"/>
      <c r="I541" s="2"/>
    </row>
    <row r="542" spans="6:9" ht="14.25" customHeight="1" x14ac:dyDescent="0.3">
      <c r="F542" s="83"/>
      <c r="G542" s="83"/>
      <c r="I542" s="2"/>
    </row>
    <row r="543" spans="6:9" ht="14.25" customHeight="1" x14ac:dyDescent="0.3">
      <c r="F543" s="83"/>
      <c r="G543" s="83"/>
      <c r="I543" s="2"/>
    </row>
    <row r="544" spans="6:9" ht="14.25" customHeight="1" x14ac:dyDescent="0.3">
      <c r="F544" s="83"/>
      <c r="G544" s="83"/>
      <c r="I544" s="2"/>
    </row>
    <row r="545" spans="6:9" ht="14.25" customHeight="1" x14ac:dyDescent="0.3">
      <c r="F545" s="83"/>
      <c r="G545" s="83"/>
      <c r="I545" s="2"/>
    </row>
    <row r="546" spans="6:9" ht="14.25" customHeight="1" x14ac:dyDescent="0.3">
      <c r="F546" s="83"/>
      <c r="G546" s="83"/>
      <c r="I546" s="2"/>
    </row>
    <row r="547" spans="6:9" ht="14.25" customHeight="1" x14ac:dyDescent="0.3">
      <c r="F547" s="83"/>
      <c r="G547" s="83"/>
      <c r="I547" s="2"/>
    </row>
    <row r="548" spans="6:9" ht="14.25" customHeight="1" x14ac:dyDescent="0.3">
      <c r="F548" s="83"/>
      <c r="G548" s="83"/>
      <c r="I548" s="2"/>
    </row>
    <row r="549" spans="6:9" ht="14.25" customHeight="1" x14ac:dyDescent="0.3">
      <c r="F549" s="83"/>
      <c r="G549" s="83"/>
      <c r="I549" s="2"/>
    </row>
    <row r="550" spans="6:9" ht="14.25" customHeight="1" x14ac:dyDescent="0.3">
      <c r="F550" s="83"/>
      <c r="G550" s="83"/>
      <c r="I550" s="2"/>
    </row>
    <row r="551" spans="6:9" ht="14.25" customHeight="1" x14ac:dyDescent="0.3">
      <c r="F551" s="83"/>
      <c r="G551" s="83"/>
      <c r="I551" s="2"/>
    </row>
    <row r="552" spans="6:9" ht="14.25" customHeight="1" x14ac:dyDescent="0.3">
      <c r="F552" s="83"/>
      <c r="G552" s="83"/>
      <c r="I552" s="2"/>
    </row>
    <row r="553" spans="6:9" ht="14.25" customHeight="1" x14ac:dyDescent="0.3">
      <c r="F553" s="83"/>
      <c r="G553" s="83"/>
      <c r="I553" s="2"/>
    </row>
    <row r="554" spans="6:9" ht="14.25" customHeight="1" x14ac:dyDescent="0.3">
      <c r="F554" s="83"/>
      <c r="G554" s="83"/>
      <c r="I554" s="2"/>
    </row>
    <row r="555" spans="6:9" ht="14.25" customHeight="1" x14ac:dyDescent="0.3">
      <c r="F555" s="83"/>
      <c r="G555" s="83"/>
      <c r="I555" s="2"/>
    </row>
    <row r="556" spans="6:9" ht="14.25" customHeight="1" x14ac:dyDescent="0.3">
      <c r="F556" s="83"/>
      <c r="G556" s="83"/>
      <c r="I556" s="2"/>
    </row>
    <row r="557" spans="6:9" ht="14.25" customHeight="1" x14ac:dyDescent="0.3">
      <c r="F557" s="83"/>
      <c r="G557" s="83"/>
      <c r="I557" s="2"/>
    </row>
    <row r="558" spans="6:9" ht="14.25" customHeight="1" x14ac:dyDescent="0.3">
      <c r="F558" s="83"/>
      <c r="G558" s="83"/>
      <c r="I558" s="2"/>
    </row>
    <row r="559" spans="6:9" ht="14.25" customHeight="1" x14ac:dyDescent="0.3">
      <c r="F559" s="83"/>
      <c r="G559" s="83"/>
      <c r="I559" s="2"/>
    </row>
    <row r="560" spans="6:9" ht="14.25" customHeight="1" x14ac:dyDescent="0.3">
      <c r="F560" s="83"/>
      <c r="G560" s="83"/>
      <c r="I560" s="2"/>
    </row>
    <row r="561" spans="6:9" ht="14.25" customHeight="1" x14ac:dyDescent="0.3">
      <c r="F561" s="83"/>
      <c r="G561" s="83"/>
      <c r="I561" s="2"/>
    </row>
    <row r="562" spans="6:9" ht="14.25" customHeight="1" x14ac:dyDescent="0.3">
      <c r="F562" s="83"/>
      <c r="G562" s="83"/>
      <c r="I562" s="2"/>
    </row>
    <row r="563" spans="6:9" ht="14.25" customHeight="1" x14ac:dyDescent="0.3">
      <c r="F563" s="83"/>
      <c r="G563" s="83"/>
      <c r="I563" s="2"/>
    </row>
    <row r="564" spans="6:9" ht="14.25" customHeight="1" x14ac:dyDescent="0.3">
      <c r="F564" s="83"/>
      <c r="G564" s="83"/>
      <c r="I564" s="2"/>
    </row>
    <row r="565" spans="6:9" ht="14.25" customHeight="1" x14ac:dyDescent="0.3">
      <c r="F565" s="83"/>
      <c r="G565" s="83"/>
      <c r="I565" s="2"/>
    </row>
    <row r="566" spans="6:9" ht="14.25" customHeight="1" x14ac:dyDescent="0.3">
      <c r="F566" s="83"/>
      <c r="G566" s="83"/>
      <c r="I566" s="2"/>
    </row>
    <row r="567" spans="6:9" ht="14.25" customHeight="1" x14ac:dyDescent="0.3">
      <c r="F567" s="83"/>
      <c r="G567" s="83"/>
      <c r="I567" s="2"/>
    </row>
    <row r="568" spans="6:9" ht="14.25" customHeight="1" x14ac:dyDescent="0.3">
      <c r="F568" s="83"/>
      <c r="G568" s="83"/>
      <c r="I568" s="2"/>
    </row>
    <row r="569" spans="6:9" ht="14.25" customHeight="1" x14ac:dyDescent="0.3">
      <c r="F569" s="83"/>
      <c r="G569" s="83"/>
      <c r="I569" s="2"/>
    </row>
    <row r="570" spans="6:9" ht="14.25" customHeight="1" x14ac:dyDescent="0.3">
      <c r="F570" s="83"/>
      <c r="G570" s="83"/>
      <c r="I570" s="2"/>
    </row>
    <row r="571" spans="6:9" ht="14.25" customHeight="1" x14ac:dyDescent="0.3">
      <c r="F571" s="83"/>
      <c r="G571" s="83"/>
      <c r="I571" s="2"/>
    </row>
    <row r="572" spans="6:9" ht="14.25" customHeight="1" x14ac:dyDescent="0.3">
      <c r="F572" s="83"/>
      <c r="G572" s="83"/>
      <c r="I572" s="2"/>
    </row>
    <row r="573" spans="6:9" ht="14.25" customHeight="1" x14ac:dyDescent="0.3">
      <c r="F573" s="83"/>
      <c r="G573" s="83"/>
      <c r="I573" s="2"/>
    </row>
    <row r="574" spans="6:9" ht="14.25" customHeight="1" x14ac:dyDescent="0.3">
      <c r="F574" s="83"/>
      <c r="G574" s="83"/>
      <c r="I574" s="2"/>
    </row>
    <row r="575" spans="6:9" ht="14.25" customHeight="1" x14ac:dyDescent="0.3">
      <c r="F575" s="83"/>
      <c r="G575" s="83"/>
      <c r="I575" s="2"/>
    </row>
    <row r="576" spans="6:9" ht="14.25" customHeight="1" x14ac:dyDescent="0.3">
      <c r="F576" s="83"/>
      <c r="G576" s="83"/>
      <c r="I576" s="2"/>
    </row>
    <row r="577" spans="6:9" ht="14.25" customHeight="1" x14ac:dyDescent="0.3">
      <c r="F577" s="83"/>
      <c r="G577" s="83"/>
      <c r="I577" s="2"/>
    </row>
    <row r="578" spans="6:9" ht="14.25" customHeight="1" x14ac:dyDescent="0.3">
      <c r="F578" s="83"/>
      <c r="G578" s="83"/>
      <c r="I578" s="2"/>
    </row>
    <row r="579" spans="6:9" ht="14.25" customHeight="1" x14ac:dyDescent="0.3">
      <c r="F579" s="83"/>
      <c r="G579" s="83"/>
      <c r="I579" s="2"/>
    </row>
    <row r="580" spans="6:9" ht="14.25" customHeight="1" x14ac:dyDescent="0.3">
      <c r="F580" s="83"/>
      <c r="G580" s="83"/>
      <c r="I580" s="2"/>
    </row>
    <row r="581" spans="6:9" ht="14.25" customHeight="1" x14ac:dyDescent="0.3">
      <c r="F581" s="83"/>
      <c r="G581" s="83"/>
      <c r="I581" s="2"/>
    </row>
    <row r="582" spans="6:9" ht="14.25" customHeight="1" x14ac:dyDescent="0.3">
      <c r="F582" s="83"/>
      <c r="G582" s="83"/>
      <c r="I582" s="2"/>
    </row>
    <row r="583" spans="6:9" ht="14.25" customHeight="1" x14ac:dyDescent="0.3">
      <c r="F583" s="83"/>
      <c r="G583" s="83"/>
      <c r="I583" s="2"/>
    </row>
    <row r="584" spans="6:9" ht="14.25" customHeight="1" x14ac:dyDescent="0.3">
      <c r="F584" s="83"/>
      <c r="G584" s="83"/>
      <c r="I584" s="2"/>
    </row>
    <row r="585" spans="6:9" ht="14.25" customHeight="1" x14ac:dyDescent="0.3">
      <c r="F585" s="83"/>
      <c r="G585" s="83"/>
      <c r="I585" s="2"/>
    </row>
    <row r="586" spans="6:9" ht="14.25" customHeight="1" x14ac:dyDescent="0.3">
      <c r="F586" s="83"/>
      <c r="G586" s="83"/>
      <c r="I586" s="2"/>
    </row>
    <row r="587" spans="6:9" ht="14.25" customHeight="1" x14ac:dyDescent="0.3">
      <c r="F587" s="83"/>
      <c r="G587" s="83"/>
      <c r="I587" s="2"/>
    </row>
    <row r="588" spans="6:9" ht="14.25" customHeight="1" x14ac:dyDescent="0.3">
      <c r="F588" s="83"/>
      <c r="G588" s="83"/>
      <c r="I588" s="2"/>
    </row>
    <row r="589" spans="6:9" ht="14.25" customHeight="1" x14ac:dyDescent="0.3">
      <c r="F589" s="83"/>
      <c r="G589" s="83"/>
      <c r="I589" s="2"/>
    </row>
    <row r="590" spans="6:9" ht="14.25" customHeight="1" x14ac:dyDescent="0.3">
      <c r="F590" s="83"/>
      <c r="G590" s="83"/>
      <c r="I590" s="2"/>
    </row>
    <row r="591" spans="6:9" ht="14.25" customHeight="1" x14ac:dyDescent="0.3">
      <c r="F591" s="83"/>
      <c r="G591" s="83"/>
      <c r="I591" s="2"/>
    </row>
    <row r="592" spans="6:9" ht="14.25" customHeight="1" x14ac:dyDescent="0.3">
      <c r="F592" s="83"/>
      <c r="G592" s="83"/>
      <c r="I592" s="2"/>
    </row>
    <row r="593" spans="6:9" ht="14.25" customHeight="1" x14ac:dyDescent="0.3">
      <c r="F593" s="83"/>
      <c r="G593" s="83"/>
      <c r="I593" s="2"/>
    </row>
    <row r="594" spans="6:9" ht="14.25" customHeight="1" x14ac:dyDescent="0.3">
      <c r="F594" s="83"/>
      <c r="G594" s="83"/>
      <c r="I594" s="2"/>
    </row>
    <row r="595" spans="6:9" ht="14.25" customHeight="1" x14ac:dyDescent="0.3">
      <c r="F595" s="83"/>
      <c r="G595" s="83"/>
      <c r="I595" s="2"/>
    </row>
    <row r="596" spans="6:9" ht="14.25" customHeight="1" x14ac:dyDescent="0.3">
      <c r="F596" s="83"/>
      <c r="G596" s="83"/>
      <c r="I596" s="2"/>
    </row>
    <row r="597" spans="6:9" ht="14.25" customHeight="1" x14ac:dyDescent="0.3">
      <c r="F597" s="83"/>
      <c r="G597" s="83"/>
      <c r="I597" s="2"/>
    </row>
    <row r="598" spans="6:9" ht="14.25" customHeight="1" x14ac:dyDescent="0.3">
      <c r="F598" s="83"/>
      <c r="G598" s="83"/>
      <c r="I598" s="2"/>
    </row>
    <row r="599" spans="6:9" ht="14.25" customHeight="1" x14ac:dyDescent="0.3">
      <c r="F599" s="83"/>
      <c r="G599" s="83"/>
      <c r="I599" s="2"/>
    </row>
    <row r="600" spans="6:9" ht="14.25" customHeight="1" x14ac:dyDescent="0.3">
      <c r="F600" s="83"/>
      <c r="G600" s="83"/>
      <c r="I600" s="2"/>
    </row>
    <row r="601" spans="6:9" ht="14.25" customHeight="1" x14ac:dyDescent="0.3">
      <c r="F601" s="83"/>
      <c r="G601" s="83"/>
      <c r="I601" s="2"/>
    </row>
    <row r="602" spans="6:9" ht="14.25" customHeight="1" x14ac:dyDescent="0.3">
      <c r="F602" s="83"/>
      <c r="G602" s="83"/>
      <c r="I602" s="2"/>
    </row>
    <row r="603" spans="6:9" ht="14.25" customHeight="1" x14ac:dyDescent="0.3">
      <c r="F603" s="83"/>
      <c r="G603" s="83"/>
      <c r="I603" s="2"/>
    </row>
    <row r="604" spans="6:9" ht="14.25" customHeight="1" x14ac:dyDescent="0.3">
      <c r="F604" s="83"/>
      <c r="G604" s="83"/>
      <c r="I604" s="2"/>
    </row>
    <row r="605" spans="6:9" ht="14.25" customHeight="1" x14ac:dyDescent="0.3">
      <c r="F605" s="83"/>
      <c r="G605" s="83"/>
      <c r="I605" s="2"/>
    </row>
    <row r="606" spans="6:9" ht="14.25" customHeight="1" x14ac:dyDescent="0.3">
      <c r="F606" s="83"/>
      <c r="G606" s="83"/>
      <c r="I606" s="2"/>
    </row>
    <row r="607" spans="6:9" ht="14.25" customHeight="1" x14ac:dyDescent="0.3">
      <c r="F607" s="83"/>
      <c r="G607" s="83"/>
      <c r="I607" s="2"/>
    </row>
    <row r="608" spans="6:9" ht="14.25" customHeight="1" x14ac:dyDescent="0.3">
      <c r="F608" s="83"/>
      <c r="G608" s="83"/>
      <c r="I608" s="2"/>
    </row>
    <row r="609" spans="6:9" ht="14.25" customHeight="1" x14ac:dyDescent="0.3">
      <c r="F609" s="83"/>
      <c r="G609" s="83"/>
      <c r="I609" s="2"/>
    </row>
    <row r="610" spans="6:9" ht="14.25" customHeight="1" x14ac:dyDescent="0.3">
      <c r="F610" s="83"/>
      <c r="G610" s="83"/>
      <c r="I610" s="2"/>
    </row>
    <row r="611" spans="6:9" ht="14.25" customHeight="1" x14ac:dyDescent="0.3">
      <c r="F611" s="83"/>
      <c r="G611" s="83"/>
      <c r="I611" s="2"/>
    </row>
    <row r="612" spans="6:9" ht="14.25" customHeight="1" x14ac:dyDescent="0.3">
      <c r="F612" s="83"/>
      <c r="G612" s="83"/>
      <c r="I612" s="2"/>
    </row>
    <row r="613" spans="6:9" ht="14.25" customHeight="1" x14ac:dyDescent="0.3">
      <c r="F613" s="83"/>
      <c r="G613" s="83"/>
      <c r="I613" s="2"/>
    </row>
    <row r="614" spans="6:9" ht="14.25" customHeight="1" x14ac:dyDescent="0.3">
      <c r="F614" s="83"/>
      <c r="G614" s="83"/>
      <c r="I614" s="2"/>
    </row>
    <row r="615" spans="6:9" ht="14.25" customHeight="1" x14ac:dyDescent="0.3">
      <c r="F615" s="83"/>
      <c r="G615" s="83"/>
      <c r="I615" s="2"/>
    </row>
    <row r="616" spans="6:9" ht="14.25" customHeight="1" x14ac:dyDescent="0.3">
      <c r="F616" s="83"/>
      <c r="G616" s="83"/>
      <c r="I616" s="2"/>
    </row>
    <row r="617" spans="6:9" ht="14.25" customHeight="1" x14ac:dyDescent="0.3">
      <c r="F617" s="83"/>
      <c r="G617" s="83"/>
      <c r="I617" s="2"/>
    </row>
    <row r="618" spans="6:9" ht="14.25" customHeight="1" x14ac:dyDescent="0.3">
      <c r="F618" s="83"/>
      <c r="G618" s="83"/>
      <c r="I618" s="2"/>
    </row>
    <row r="619" spans="6:9" ht="14.25" customHeight="1" x14ac:dyDescent="0.3">
      <c r="F619" s="83"/>
      <c r="G619" s="83"/>
      <c r="I619" s="2"/>
    </row>
    <row r="620" spans="6:9" ht="14.25" customHeight="1" x14ac:dyDescent="0.3">
      <c r="F620" s="83"/>
      <c r="G620" s="83"/>
      <c r="I620" s="2"/>
    </row>
    <row r="621" spans="6:9" ht="14.25" customHeight="1" x14ac:dyDescent="0.3">
      <c r="F621" s="83"/>
      <c r="G621" s="83"/>
      <c r="I621" s="2"/>
    </row>
    <row r="622" spans="6:9" ht="14.25" customHeight="1" x14ac:dyDescent="0.3">
      <c r="F622" s="83"/>
      <c r="G622" s="83"/>
      <c r="I622" s="2"/>
    </row>
    <row r="623" spans="6:9" ht="14.25" customHeight="1" x14ac:dyDescent="0.3">
      <c r="F623" s="83"/>
      <c r="G623" s="83"/>
      <c r="I623" s="2"/>
    </row>
    <row r="624" spans="6:9" ht="14.25" customHeight="1" x14ac:dyDescent="0.3">
      <c r="F624" s="83"/>
      <c r="G624" s="83"/>
      <c r="I624" s="2"/>
    </row>
    <row r="625" spans="6:9" ht="14.25" customHeight="1" x14ac:dyDescent="0.3">
      <c r="F625" s="83"/>
      <c r="G625" s="83"/>
      <c r="I625" s="2"/>
    </row>
    <row r="626" spans="6:9" ht="14.25" customHeight="1" x14ac:dyDescent="0.3">
      <c r="F626" s="83"/>
      <c r="G626" s="83"/>
      <c r="I626" s="2"/>
    </row>
    <row r="627" spans="6:9" ht="14.25" customHeight="1" x14ac:dyDescent="0.3">
      <c r="F627" s="83"/>
      <c r="G627" s="83"/>
      <c r="I627" s="2"/>
    </row>
    <row r="628" spans="6:9" ht="14.25" customHeight="1" x14ac:dyDescent="0.3">
      <c r="F628" s="83"/>
      <c r="G628" s="83"/>
      <c r="I628" s="2"/>
    </row>
    <row r="629" spans="6:9" ht="14.25" customHeight="1" x14ac:dyDescent="0.3">
      <c r="F629" s="83"/>
      <c r="G629" s="83"/>
      <c r="I629" s="2"/>
    </row>
    <row r="630" spans="6:9" ht="14.25" customHeight="1" x14ac:dyDescent="0.3">
      <c r="F630" s="83"/>
      <c r="G630" s="83"/>
      <c r="I630" s="2"/>
    </row>
    <row r="631" spans="6:9" ht="14.25" customHeight="1" x14ac:dyDescent="0.3">
      <c r="F631" s="83"/>
      <c r="G631" s="83"/>
      <c r="I631" s="2"/>
    </row>
    <row r="632" spans="6:9" ht="14.25" customHeight="1" x14ac:dyDescent="0.3">
      <c r="F632" s="83"/>
      <c r="G632" s="83"/>
      <c r="I632" s="2"/>
    </row>
    <row r="633" spans="6:9" ht="14.25" customHeight="1" x14ac:dyDescent="0.3">
      <c r="F633" s="83"/>
      <c r="G633" s="83"/>
      <c r="I633" s="2"/>
    </row>
    <row r="634" spans="6:9" ht="14.25" customHeight="1" x14ac:dyDescent="0.3">
      <c r="F634" s="83"/>
      <c r="G634" s="83"/>
      <c r="I634" s="2"/>
    </row>
    <row r="635" spans="6:9" ht="14.25" customHeight="1" x14ac:dyDescent="0.3">
      <c r="F635" s="83"/>
      <c r="G635" s="83"/>
      <c r="I635" s="2"/>
    </row>
    <row r="636" spans="6:9" ht="14.25" customHeight="1" x14ac:dyDescent="0.3">
      <c r="F636" s="83"/>
      <c r="G636" s="83"/>
      <c r="I636" s="2"/>
    </row>
    <row r="637" spans="6:9" ht="14.25" customHeight="1" x14ac:dyDescent="0.3">
      <c r="F637" s="83"/>
      <c r="G637" s="83"/>
      <c r="I637" s="2"/>
    </row>
    <row r="638" spans="6:9" ht="14.25" customHeight="1" x14ac:dyDescent="0.3">
      <c r="F638" s="83"/>
      <c r="G638" s="83"/>
      <c r="I638" s="2"/>
    </row>
    <row r="639" spans="6:9" ht="14.25" customHeight="1" x14ac:dyDescent="0.3">
      <c r="F639" s="83"/>
      <c r="G639" s="83"/>
      <c r="I639" s="2"/>
    </row>
    <row r="640" spans="6:9" ht="14.25" customHeight="1" x14ac:dyDescent="0.3">
      <c r="F640" s="83"/>
      <c r="G640" s="83"/>
      <c r="I640" s="2"/>
    </row>
    <row r="641" spans="6:9" ht="14.25" customHeight="1" x14ac:dyDescent="0.3">
      <c r="F641" s="83"/>
      <c r="G641" s="83"/>
      <c r="I641" s="2"/>
    </row>
    <row r="642" spans="6:9" ht="14.25" customHeight="1" x14ac:dyDescent="0.3">
      <c r="F642" s="83"/>
      <c r="G642" s="83"/>
      <c r="I642" s="2"/>
    </row>
    <row r="643" spans="6:9" ht="14.25" customHeight="1" x14ac:dyDescent="0.3">
      <c r="F643" s="83"/>
      <c r="G643" s="83"/>
      <c r="I643" s="2"/>
    </row>
    <row r="644" spans="6:9" ht="14.25" customHeight="1" x14ac:dyDescent="0.3">
      <c r="F644" s="83"/>
      <c r="G644" s="83"/>
      <c r="I644" s="2"/>
    </row>
    <row r="645" spans="6:9" ht="14.25" customHeight="1" x14ac:dyDescent="0.3">
      <c r="F645" s="83"/>
      <c r="G645" s="83"/>
      <c r="I645" s="2"/>
    </row>
    <row r="646" spans="6:9" ht="14.25" customHeight="1" x14ac:dyDescent="0.3">
      <c r="F646" s="83"/>
      <c r="G646" s="83"/>
      <c r="I646" s="2"/>
    </row>
    <row r="647" spans="6:9" ht="14.25" customHeight="1" x14ac:dyDescent="0.3">
      <c r="F647" s="83"/>
      <c r="G647" s="83"/>
      <c r="I647" s="2"/>
    </row>
    <row r="648" spans="6:9" ht="14.25" customHeight="1" x14ac:dyDescent="0.3">
      <c r="F648" s="83"/>
      <c r="G648" s="83"/>
      <c r="I648" s="2"/>
    </row>
    <row r="649" spans="6:9" ht="14.25" customHeight="1" x14ac:dyDescent="0.3">
      <c r="F649" s="83"/>
      <c r="G649" s="83"/>
      <c r="I649" s="2"/>
    </row>
    <row r="650" spans="6:9" ht="14.25" customHeight="1" x14ac:dyDescent="0.3">
      <c r="F650" s="83"/>
      <c r="G650" s="83"/>
      <c r="I650" s="2"/>
    </row>
    <row r="651" spans="6:9" ht="14.25" customHeight="1" x14ac:dyDescent="0.3">
      <c r="F651" s="83"/>
      <c r="G651" s="83"/>
      <c r="I651" s="2"/>
    </row>
    <row r="652" spans="6:9" ht="14.25" customHeight="1" x14ac:dyDescent="0.3">
      <c r="F652" s="83"/>
      <c r="G652" s="83"/>
      <c r="I652" s="2"/>
    </row>
    <row r="653" spans="6:9" ht="14.25" customHeight="1" x14ac:dyDescent="0.3">
      <c r="F653" s="83"/>
      <c r="G653" s="83"/>
      <c r="I653" s="2"/>
    </row>
    <row r="654" spans="6:9" ht="14.25" customHeight="1" x14ac:dyDescent="0.3">
      <c r="F654" s="83"/>
      <c r="G654" s="83"/>
      <c r="I654" s="2"/>
    </row>
    <row r="655" spans="6:9" ht="14.25" customHeight="1" x14ac:dyDescent="0.3">
      <c r="F655" s="83"/>
      <c r="G655" s="83"/>
      <c r="I655" s="2"/>
    </row>
    <row r="656" spans="6:9" ht="14.25" customHeight="1" x14ac:dyDescent="0.3">
      <c r="F656" s="83"/>
      <c r="G656" s="83"/>
      <c r="I656" s="2"/>
    </row>
    <row r="657" spans="6:9" ht="14.25" customHeight="1" x14ac:dyDescent="0.3">
      <c r="F657" s="83"/>
      <c r="G657" s="83"/>
      <c r="I657" s="2"/>
    </row>
    <row r="658" spans="6:9" ht="14.25" customHeight="1" x14ac:dyDescent="0.3">
      <c r="F658" s="83"/>
      <c r="G658" s="83"/>
      <c r="I658" s="2"/>
    </row>
    <row r="659" spans="6:9" ht="14.25" customHeight="1" x14ac:dyDescent="0.3">
      <c r="F659" s="83"/>
      <c r="G659" s="83"/>
      <c r="I659" s="2"/>
    </row>
    <row r="660" spans="6:9" ht="14.25" customHeight="1" x14ac:dyDescent="0.3">
      <c r="F660" s="83"/>
      <c r="G660" s="83"/>
      <c r="I660" s="2"/>
    </row>
    <row r="661" spans="6:9" ht="14.25" customHeight="1" x14ac:dyDescent="0.3">
      <c r="F661" s="83"/>
      <c r="G661" s="83"/>
      <c r="I661" s="2"/>
    </row>
    <row r="662" spans="6:9" ht="14.25" customHeight="1" x14ac:dyDescent="0.3">
      <c r="F662" s="83"/>
      <c r="G662" s="83"/>
      <c r="I662" s="2"/>
    </row>
    <row r="663" spans="6:9" ht="14.25" customHeight="1" x14ac:dyDescent="0.3">
      <c r="F663" s="83"/>
      <c r="G663" s="83"/>
      <c r="I663" s="2"/>
    </row>
    <row r="664" spans="6:9" ht="14.25" customHeight="1" x14ac:dyDescent="0.3">
      <c r="F664" s="83"/>
      <c r="G664" s="83"/>
      <c r="I664" s="2"/>
    </row>
    <row r="665" spans="6:9" ht="14.25" customHeight="1" x14ac:dyDescent="0.3">
      <c r="F665" s="83"/>
      <c r="G665" s="83"/>
      <c r="I665" s="2"/>
    </row>
    <row r="666" spans="6:9" ht="14.25" customHeight="1" x14ac:dyDescent="0.3">
      <c r="F666" s="83"/>
      <c r="G666" s="83"/>
      <c r="I666" s="2"/>
    </row>
    <row r="667" spans="6:9" ht="14.25" customHeight="1" x14ac:dyDescent="0.3">
      <c r="F667" s="83"/>
      <c r="G667" s="83"/>
      <c r="I667" s="2"/>
    </row>
    <row r="668" spans="6:9" ht="14.25" customHeight="1" x14ac:dyDescent="0.3">
      <c r="F668" s="83"/>
      <c r="G668" s="83"/>
      <c r="I668" s="2"/>
    </row>
    <row r="669" spans="6:9" ht="14.25" customHeight="1" x14ac:dyDescent="0.3">
      <c r="F669" s="83"/>
      <c r="G669" s="83"/>
      <c r="I669" s="2"/>
    </row>
    <row r="670" spans="6:9" ht="14.25" customHeight="1" x14ac:dyDescent="0.3">
      <c r="F670" s="83"/>
      <c r="G670" s="83"/>
      <c r="I670" s="2"/>
    </row>
    <row r="671" spans="6:9" ht="14.25" customHeight="1" x14ac:dyDescent="0.3">
      <c r="F671" s="83"/>
      <c r="G671" s="83"/>
      <c r="I671" s="2"/>
    </row>
    <row r="672" spans="6:9" ht="14.25" customHeight="1" x14ac:dyDescent="0.3">
      <c r="F672" s="83"/>
      <c r="G672" s="83"/>
      <c r="I672" s="2"/>
    </row>
    <row r="673" spans="6:9" ht="14.25" customHeight="1" x14ac:dyDescent="0.3">
      <c r="F673" s="83"/>
      <c r="G673" s="83"/>
      <c r="I673" s="2"/>
    </row>
    <row r="674" spans="6:9" ht="14.25" customHeight="1" x14ac:dyDescent="0.3">
      <c r="F674" s="83"/>
      <c r="G674" s="83"/>
      <c r="I674" s="2"/>
    </row>
    <row r="675" spans="6:9" ht="14.25" customHeight="1" x14ac:dyDescent="0.3">
      <c r="F675" s="83"/>
      <c r="G675" s="83"/>
      <c r="I675" s="2"/>
    </row>
    <row r="676" spans="6:9" ht="14.25" customHeight="1" x14ac:dyDescent="0.3">
      <c r="F676" s="83"/>
      <c r="G676" s="83"/>
      <c r="I676" s="2"/>
    </row>
    <row r="677" spans="6:9" ht="14.25" customHeight="1" x14ac:dyDescent="0.3">
      <c r="F677" s="83"/>
      <c r="G677" s="83"/>
      <c r="I677" s="2"/>
    </row>
    <row r="678" spans="6:9" ht="14.25" customHeight="1" x14ac:dyDescent="0.3">
      <c r="F678" s="83"/>
      <c r="G678" s="83"/>
      <c r="I678" s="2"/>
    </row>
    <row r="679" spans="6:9" ht="14.25" customHeight="1" x14ac:dyDescent="0.3">
      <c r="F679" s="83"/>
      <c r="G679" s="83"/>
      <c r="I679" s="2"/>
    </row>
    <row r="680" spans="6:9" ht="14.25" customHeight="1" x14ac:dyDescent="0.3">
      <c r="F680" s="83"/>
      <c r="G680" s="83"/>
      <c r="I680" s="2"/>
    </row>
    <row r="681" spans="6:9" ht="14.25" customHeight="1" x14ac:dyDescent="0.3">
      <c r="F681" s="83"/>
      <c r="G681" s="83"/>
      <c r="I681" s="2"/>
    </row>
    <row r="682" spans="6:9" ht="14.25" customHeight="1" x14ac:dyDescent="0.3">
      <c r="F682" s="83"/>
      <c r="G682" s="83"/>
      <c r="I682" s="2"/>
    </row>
    <row r="683" spans="6:9" ht="14.25" customHeight="1" x14ac:dyDescent="0.3">
      <c r="F683" s="83"/>
      <c r="G683" s="83"/>
      <c r="I683" s="2"/>
    </row>
    <row r="684" spans="6:9" ht="14.25" customHeight="1" x14ac:dyDescent="0.3">
      <c r="F684" s="83"/>
      <c r="G684" s="83"/>
      <c r="I684" s="2"/>
    </row>
    <row r="685" spans="6:9" ht="14.25" customHeight="1" x14ac:dyDescent="0.3">
      <c r="F685" s="83"/>
      <c r="G685" s="83"/>
      <c r="I685" s="2"/>
    </row>
    <row r="686" spans="6:9" ht="14.25" customHeight="1" x14ac:dyDescent="0.3">
      <c r="F686" s="83"/>
      <c r="G686" s="83"/>
      <c r="I686" s="2"/>
    </row>
    <row r="687" spans="6:9" ht="14.25" customHeight="1" x14ac:dyDescent="0.3">
      <c r="F687" s="83"/>
      <c r="G687" s="83"/>
      <c r="I687" s="2"/>
    </row>
    <row r="688" spans="6:9" ht="14.25" customHeight="1" x14ac:dyDescent="0.3">
      <c r="F688" s="83"/>
      <c r="G688" s="83"/>
      <c r="I688" s="2"/>
    </row>
    <row r="689" spans="6:9" ht="14.25" customHeight="1" x14ac:dyDescent="0.3">
      <c r="F689" s="83"/>
      <c r="G689" s="83"/>
      <c r="I689" s="2"/>
    </row>
    <row r="690" spans="6:9" ht="14.25" customHeight="1" x14ac:dyDescent="0.3">
      <c r="F690" s="83"/>
      <c r="G690" s="83"/>
      <c r="I690" s="2"/>
    </row>
    <row r="691" spans="6:9" ht="14.25" customHeight="1" x14ac:dyDescent="0.3">
      <c r="F691" s="83"/>
      <c r="G691" s="83"/>
      <c r="I691" s="2"/>
    </row>
    <row r="692" spans="6:9" ht="14.25" customHeight="1" x14ac:dyDescent="0.3">
      <c r="F692" s="83"/>
      <c r="G692" s="83"/>
      <c r="I692" s="2"/>
    </row>
    <row r="693" spans="6:9" ht="14.25" customHeight="1" x14ac:dyDescent="0.3">
      <c r="F693" s="83"/>
      <c r="G693" s="83"/>
      <c r="I693" s="2"/>
    </row>
    <row r="694" spans="6:9" ht="14.25" customHeight="1" x14ac:dyDescent="0.3">
      <c r="F694" s="83"/>
      <c r="G694" s="83"/>
      <c r="I694" s="2"/>
    </row>
    <row r="695" spans="6:9" ht="14.25" customHeight="1" x14ac:dyDescent="0.3">
      <c r="F695" s="83"/>
      <c r="G695" s="83"/>
      <c r="I695" s="2"/>
    </row>
    <row r="696" spans="6:9" ht="14.25" customHeight="1" x14ac:dyDescent="0.3">
      <c r="F696" s="83"/>
      <c r="G696" s="83"/>
      <c r="I696" s="2"/>
    </row>
    <row r="697" spans="6:9" ht="14.25" customHeight="1" x14ac:dyDescent="0.3">
      <c r="F697" s="83"/>
      <c r="G697" s="83"/>
      <c r="I697" s="2"/>
    </row>
    <row r="698" spans="6:9" ht="14.25" customHeight="1" x14ac:dyDescent="0.3">
      <c r="F698" s="83"/>
      <c r="G698" s="83"/>
      <c r="I698" s="2"/>
    </row>
    <row r="699" spans="6:9" ht="14.25" customHeight="1" x14ac:dyDescent="0.3">
      <c r="F699" s="83"/>
      <c r="G699" s="83"/>
      <c r="I699" s="2"/>
    </row>
    <row r="700" spans="6:9" ht="14.25" customHeight="1" x14ac:dyDescent="0.3">
      <c r="F700" s="83"/>
      <c r="G700" s="83"/>
      <c r="I700" s="2"/>
    </row>
    <row r="701" spans="6:9" ht="14.25" customHeight="1" x14ac:dyDescent="0.3">
      <c r="F701" s="83"/>
      <c r="G701" s="83"/>
      <c r="I701" s="2"/>
    </row>
    <row r="702" spans="6:9" ht="14.25" customHeight="1" x14ac:dyDescent="0.3">
      <c r="F702" s="83"/>
      <c r="G702" s="83"/>
      <c r="I702" s="2"/>
    </row>
    <row r="703" spans="6:9" ht="14.25" customHeight="1" x14ac:dyDescent="0.3">
      <c r="F703" s="83"/>
      <c r="G703" s="83"/>
      <c r="I703" s="2"/>
    </row>
    <row r="704" spans="6:9" ht="14.25" customHeight="1" x14ac:dyDescent="0.3">
      <c r="F704" s="83"/>
      <c r="G704" s="83"/>
      <c r="I704" s="2"/>
    </row>
    <row r="705" spans="6:9" ht="14.25" customHeight="1" x14ac:dyDescent="0.3">
      <c r="F705" s="83"/>
      <c r="G705" s="83"/>
      <c r="I705" s="2"/>
    </row>
    <row r="706" spans="6:9" ht="14.25" customHeight="1" x14ac:dyDescent="0.3">
      <c r="F706" s="83"/>
      <c r="G706" s="83"/>
      <c r="I706" s="2"/>
    </row>
    <row r="707" spans="6:9" ht="14.25" customHeight="1" x14ac:dyDescent="0.3">
      <c r="F707" s="83"/>
      <c r="G707" s="83"/>
      <c r="I707" s="2"/>
    </row>
    <row r="708" spans="6:9" ht="14.25" customHeight="1" x14ac:dyDescent="0.3">
      <c r="F708" s="83"/>
      <c r="G708" s="83"/>
      <c r="I708" s="2"/>
    </row>
    <row r="709" spans="6:9" ht="14.25" customHeight="1" x14ac:dyDescent="0.3">
      <c r="F709" s="83"/>
      <c r="G709" s="83"/>
      <c r="I709" s="2"/>
    </row>
    <row r="710" spans="6:9" ht="14.25" customHeight="1" x14ac:dyDescent="0.3">
      <c r="F710" s="83"/>
      <c r="G710" s="83"/>
      <c r="I710" s="2"/>
    </row>
    <row r="711" spans="6:9" ht="14.25" customHeight="1" x14ac:dyDescent="0.3">
      <c r="F711" s="83"/>
      <c r="G711" s="83"/>
      <c r="I711" s="2"/>
    </row>
    <row r="712" spans="6:9" ht="14.25" customHeight="1" x14ac:dyDescent="0.3">
      <c r="F712" s="83"/>
      <c r="G712" s="83"/>
      <c r="I712" s="2"/>
    </row>
    <row r="713" spans="6:9" ht="14.25" customHeight="1" x14ac:dyDescent="0.3">
      <c r="F713" s="83"/>
      <c r="G713" s="83"/>
      <c r="I713" s="2"/>
    </row>
    <row r="714" spans="6:9" ht="14.25" customHeight="1" x14ac:dyDescent="0.3">
      <c r="F714" s="83"/>
      <c r="G714" s="83"/>
      <c r="I714" s="2"/>
    </row>
    <row r="715" spans="6:9" ht="14.25" customHeight="1" x14ac:dyDescent="0.3">
      <c r="F715" s="83"/>
      <c r="G715" s="83"/>
      <c r="I715" s="2"/>
    </row>
    <row r="716" spans="6:9" ht="14.25" customHeight="1" x14ac:dyDescent="0.3">
      <c r="F716" s="83"/>
      <c r="G716" s="83"/>
      <c r="I716" s="2"/>
    </row>
    <row r="717" spans="6:9" ht="14.25" customHeight="1" x14ac:dyDescent="0.3">
      <c r="F717" s="83"/>
      <c r="G717" s="83"/>
      <c r="I717" s="2"/>
    </row>
    <row r="718" spans="6:9" ht="14.25" customHeight="1" x14ac:dyDescent="0.3">
      <c r="F718" s="83"/>
      <c r="G718" s="83"/>
      <c r="I718" s="2"/>
    </row>
    <row r="719" spans="6:9" ht="14.25" customHeight="1" x14ac:dyDescent="0.3">
      <c r="F719" s="83"/>
      <c r="G719" s="83"/>
      <c r="I719" s="2"/>
    </row>
    <row r="720" spans="6:9" ht="14.25" customHeight="1" x14ac:dyDescent="0.3">
      <c r="F720" s="83"/>
      <c r="G720" s="83"/>
      <c r="I720" s="2"/>
    </row>
    <row r="721" spans="6:9" ht="14.25" customHeight="1" x14ac:dyDescent="0.3">
      <c r="F721" s="83"/>
      <c r="G721" s="83"/>
      <c r="I721" s="2"/>
    </row>
    <row r="722" spans="6:9" ht="14.25" customHeight="1" x14ac:dyDescent="0.3">
      <c r="F722" s="83"/>
      <c r="G722" s="83"/>
      <c r="I722" s="2"/>
    </row>
    <row r="723" spans="6:9" ht="14.25" customHeight="1" x14ac:dyDescent="0.3">
      <c r="F723" s="83"/>
      <c r="G723" s="83"/>
      <c r="I723" s="2"/>
    </row>
    <row r="724" spans="6:9" ht="14.25" customHeight="1" x14ac:dyDescent="0.3">
      <c r="F724" s="83"/>
      <c r="G724" s="83"/>
      <c r="I724" s="2"/>
    </row>
    <row r="725" spans="6:9" ht="14.25" customHeight="1" x14ac:dyDescent="0.3">
      <c r="F725" s="83"/>
      <c r="G725" s="83"/>
      <c r="I725" s="2"/>
    </row>
    <row r="726" spans="6:9" ht="14.25" customHeight="1" x14ac:dyDescent="0.3">
      <c r="F726" s="83"/>
      <c r="G726" s="83"/>
      <c r="I726" s="2"/>
    </row>
    <row r="727" spans="6:9" ht="14.25" customHeight="1" x14ac:dyDescent="0.3">
      <c r="F727" s="83"/>
      <c r="G727" s="83"/>
      <c r="I727" s="2"/>
    </row>
    <row r="728" spans="6:9" ht="14.25" customHeight="1" x14ac:dyDescent="0.3">
      <c r="F728" s="83"/>
      <c r="G728" s="83"/>
      <c r="I728" s="2"/>
    </row>
    <row r="729" spans="6:9" ht="14.25" customHeight="1" x14ac:dyDescent="0.3">
      <c r="F729" s="83"/>
      <c r="G729" s="83"/>
      <c r="I729" s="2"/>
    </row>
    <row r="730" spans="6:9" ht="14.25" customHeight="1" x14ac:dyDescent="0.3">
      <c r="F730" s="83"/>
      <c r="G730" s="83"/>
      <c r="I730" s="2"/>
    </row>
    <row r="731" spans="6:9" ht="14.25" customHeight="1" x14ac:dyDescent="0.3">
      <c r="F731" s="83"/>
      <c r="G731" s="83"/>
      <c r="I731" s="2"/>
    </row>
    <row r="732" spans="6:9" ht="14.25" customHeight="1" x14ac:dyDescent="0.3">
      <c r="F732" s="83"/>
      <c r="G732" s="83"/>
      <c r="I732" s="2"/>
    </row>
    <row r="733" spans="6:9" ht="14.25" customHeight="1" x14ac:dyDescent="0.3">
      <c r="F733" s="83"/>
      <c r="G733" s="83"/>
      <c r="I733" s="2"/>
    </row>
    <row r="734" spans="6:9" ht="14.25" customHeight="1" x14ac:dyDescent="0.3">
      <c r="F734" s="83"/>
      <c r="G734" s="83"/>
      <c r="I734" s="2"/>
    </row>
    <row r="735" spans="6:9" ht="14.25" customHeight="1" x14ac:dyDescent="0.3">
      <c r="F735" s="83"/>
      <c r="G735" s="83"/>
      <c r="I735" s="2"/>
    </row>
    <row r="736" spans="6:9" ht="14.25" customHeight="1" x14ac:dyDescent="0.3">
      <c r="F736" s="83"/>
      <c r="G736" s="83"/>
      <c r="I736" s="2"/>
    </row>
    <row r="737" spans="6:9" ht="14.25" customHeight="1" x14ac:dyDescent="0.3">
      <c r="F737" s="83"/>
      <c r="G737" s="83"/>
      <c r="I737" s="2"/>
    </row>
    <row r="738" spans="6:9" ht="14.25" customHeight="1" x14ac:dyDescent="0.3">
      <c r="F738" s="83"/>
      <c r="G738" s="83"/>
      <c r="I738" s="2"/>
    </row>
    <row r="739" spans="6:9" ht="14.25" customHeight="1" x14ac:dyDescent="0.3">
      <c r="F739" s="83"/>
      <c r="G739" s="83"/>
      <c r="I739" s="2"/>
    </row>
    <row r="740" spans="6:9" ht="14.25" customHeight="1" x14ac:dyDescent="0.3">
      <c r="F740" s="83"/>
      <c r="G740" s="83"/>
      <c r="I740" s="2"/>
    </row>
    <row r="741" spans="6:9" ht="14.25" customHeight="1" x14ac:dyDescent="0.3">
      <c r="F741" s="83"/>
      <c r="G741" s="83"/>
      <c r="I741" s="2"/>
    </row>
    <row r="742" spans="6:9" ht="14.25" customHeight="1" x14ac:dyDescent="0.3">
      <c r="F742" s="83"/>
      <c r="G742" s="83"/>
      <c r="I742" s="2"/>
    </row>
    <row r="743" spans="6:9" ht="14.25" customHeight="1" x14ac:dyDescent="0.3">
      <c r="F743" s="83"/>
      <c r="G743" s="83"/>
      <c r="I743" s="2"/>
    </row>
    <row r="744" spans="6:9" ht="14.25" customHeight="1" x14ac:dyDescent="0.3">
      <c r="F744" s="83"/>
      <c r="G744" s="83"/>
      <c r="I744" s="2"/>
    </row>
    <row r="745" spans="6:9" ht="14.25" customHeight="1" x14ac:dyDescent="0.3">
      <c r="F745" s="83"/>
      <c r="G745" s="83"/>
      <c r="I745" s="2"/>
    </row>
    <row r="746" spans="6:9" ht="14.25" customHeight="1" x14ac:dyDescent="0.3">
      <c r="F746" s="83"/>
      <c r="G746" s="83"/>
      <c r="I746" s="2"/>
    </row>
    <row r="747" spans="6:9" ht="14.25" customHeight="1" x14ac:dyDescent="0.3">
      <c r="F747" s="83"/>
      <c r="G747" s="83"/>
      <c r="I747" s="2"/>
    </row>
    <row r="748" spans="6:9" ht="14.25" customHeight="1" x14ac:dyDescent="0.3">
      <c r="F748" s="83"/>
      <c r="G748" s="83"/>
      <c r="I748" s="2"/>
    </row>
    <row r="749" spans="6:9" ht="14.25" customHeight="1" x14ac:dyDescent="0.3">
      <c r="F749" s="83"/>
      <c r="G749" s="83"/>
      <c r="I749" s="2"/>
    </row>
    <row r="750" spans="6:9" ht="14.25" customHeight="1" x14ac:dyDescent="0.3">
      <c r="F750" s="83"/>
      <c r="G750" s="83"/>
      <c r="I750" s="2"/>
    </row>
    <row r="751" spans="6:9" ht="14.25" customHeight="1" x14ac:dyDescent="0.3">
      <c r="F751" s="83"/>
      <c r="G751" s="83"/>
      <c r="I751" s="2"/>
    </row>
    <row r="752" spans="6:9" ht="14.25" customHeight="1" x14ac:dyDescent="0.3">
      <c r="F752" s="83"/>
      <c r="G752" s="83"/>
      <c r="I752" s="2"/>
    </row>
    <row r="753" spans="6:9" ht="14.25" customHeight="1" x14ac:dyDescent="0.3">
      <c r="F753" s="83"/>
      <c r="G753" s="83"/>
      <c r="I753" s="2"/>
    </row>
    <row r="754" spans="6:9" ht="14.25" customHeight="1" x14ac:dyDescent="0.3">
      <c r="F754" s="83"/>
      <c r="G754" s="83"/>
      <c r="I754" s="2"/>
    </row>
    <row r="755" spans="6:9" ht="14.25" customHeight="1" x14ac:dyDescent="0.3">
      <c r="F755" s="83"/>
      <c r="G755" s="83"/>
      <c r="I755" s="2"/>
    </row>
    <row r="756" spans="6:9" ht="14.25" customHeight="1" x14ac:dyDescent="0.3">
      <c r="F756" s="83"/>
      <c r="G756" s="83"/>
      <c r="I756" s="2"/>
    </row>
    <row r="757" spans="6:9" ht="14.25" customHeight="1" x14ac:dyDescent="0.3">
      <c r="F757" s="83"/>
      <c r="G757" s="83"/>
      <c r="I757" s="2"/>
    </row>
    <row r="758" spans="6:9" ht="14.25" customHeight="1" x14ac:dyDescent="0.3">
      <c r="F758" s="83"/>
      <c r="G758" s="83"/>
      <c r="I758" s="2"/>
    </row>
    <row r="759" spans="6:9" ht="14.25" customHeight="1" x14ac:dyDescent="0.3">
      <c r="F759" s="83"/>
      <c r="G759" s="83"/>
      <c r="I759" s="2"/>
    </row>
    <row r="760" spans="6:9" ht="14.25" customHeight="1" x14ac:dyDescent="0.3">
      <c r="F760" s="83"/>
      <c r="G760" s="83"/>
      <c r="I760" s="2"/>
    </row>
    <row r="761" spans="6:9" ht="14.25" customHeight="1" x14ac:dyDescent="0.3">
      <c r="F761" s="83"/>
      <c r="G761" s="83"/>
      <c r="I761" s="2"/>
    </row>
    <row r="762" spans="6:9" ht="14.25" customHeight="1" x14ac:dyDescent="0.3">
      <c r="F762" s="83"/>
      <c r="G762" s="83"/>
      <c r="I762" s="2"/>
    </row>
    <row r="763" spans="6:9" ht="14.25" customHeight="1" x14ac:dyDescent="0.3">
      <c r="F763" s="83"/>
      <c r="G763" s="83"/>
      <c r="I763" s="2"/>
    </row>
    <row r="764" spans="6:9" ht="14.25" customHeight="1" x14ac:dyDescent="0.3">
      <c r="F764" s="83"/>
      <c r="G764" s="83"/>
      <c r="I764" s="2"/>
    </row>
    <row r="765" spans="6:9" ht="14.25" customHeight="1" x14ac:dyDescent="0.3">
      <c r="F765" s="83"/>
      <c r="G765" s="83"/>
      <c r="I765" s="2"/>
    </row>
    <row r="766" spans="6:9" ht="14.25" customHeight="1" x14ac:dyDescent="0.3">
      <c r="F766" s="83"/>
      <c r="G766" s="83"/>
      <c r="I766" s="2"/>
    </row>
    <row r="767" spans="6:9" ht="14.25" customHeight="1" x14ac:dyDescent="0.3">
      <c r="F767" s="83"/>
      <c r="G767" s="83"/>
      <c r="I767" s="2"/>
    </row>
    <row r="768" spans="6:9" ht="14.25" customHeight="1" x14ac:dyDescent="0.3">
      <c r="F768" s="83"/>
      <c r="G768" s="83"/>
      <c r="I768" s="2"/>
    </row>
    <row r="769" spans="6:9" ht="14.25" customHeight="1" x14ac:dyDescent="0.3">
      <c r="F769" s="83"/>
      <c r="G769" s="83"/>
      <c r="I769" s="2"/>
    </row>
    <row r="770" spans="6:9" ht="14.25" customHeight="1" x14ac:dyDescent="0.3">
      <c r="F770" s="83"/>
      <c r="G770" s="83"/>
      <c r="I770" s="2"/>
    </row>
    <row r="771" spans="6:9" ht="14.25" customHeight="1" x14ac:dyDescent="0.3">
      <c r="F771" s="83"/>
      <c r="G771" s="83"/>
      <c r="I771" s="2"/>
    </row>
    <row r="772" spans="6:9" ht="14.25" customHeight="1" x14ac:dyDescent="0.3">
      <c r="F772" s="83"/>
      <c r="G772" s="83"/>
      <c r="I772" s="2"/>
    </row>
    <row r="773" spans="6:9" ht="14.25" customHeight="1" x14ac:dyDescent="0.3">
      <c r="F773" s="83"/>
      <c r="G773" s="83"/>
      <c r="I773" s="2"/>
    </row>
    <row r="774" spans="6:9" ht="14.25" customHeight="1" x14ac:dyDescent="0.3">
      <c r="F774" s="83"/>
      <c r="G774" s="83"/>
      <c r="I774" s="2"/>
    </row>
    <row r="775" spans="6:9" ht="14.25" customHeight="1" x14ac:dyDescent="0.3">
      <c r="F775" s="83"/>
      <c r="G775" s="83"/>
      <c r="I775" s="2"/>
    </row>
    <row r="776" spans="6:9" ht="14.25" customHeight="1" x14ac:dyDescent="0.3">
      <c r="F776" s="83"/>
      <c r="G776" s="83"/>
      <c r="I776" s="2"/>
    </row>
    <row r="777" spans="6:9" ht="14.25" customHeight="1" x14ac:dyDescent="0.3">
      <c r="F777" s="83"/>
      <c r="G777" s="83"/>
      <c r="I777" s="2"/>
    </row>
    <row r="778" spans="6:9" ht="14.25" customHeight="1" x14ac:dyDescent="0.3">
      <c r="F778" s="83"/>
      <c r="G778" s="83"/>
      <c r="I778" s="2"/>
    </row>
    <row r="779" spans="6:9" ht="14.25" customHeight="1" x14ac:dyDescent="0.3">
      <c r="F779" s="83"/>
      <c r="G779" s="83"/>
      <c r="I779" s="2"/>
    </row>
    <row r="780" spans="6:9" ht="14.25" customHeight="1" x14ac:dyDescent="0.3">
      <c r="F780" s="83"/>
      <c r="G780" s="83"/>
      <c r="I780" s="2"/>
    </row>
    <row r="781" spans="6:9" ht="14.25" customHeight="1" x14ac:dyDescent="0.3">
      <c r="F781" s="83"/>
      <c r="G781" s="83"/>
      <c r="I781" s="2"/>
    </row>
    <row r="782" spans="6:9" ht="14.25" customHeight="1" x14ac:dyDescent="0.3">
      <c r="F782" s="83"/>
      <c r="G782" s="83"/>
      <c r="I782" s="2"/>
    </row>
    <row r="783" spans="6:9" ht="14.25" customHeight="1" x14ac:dyDescent="0.3">
      <c r="F783" s="83"/>
      <c r="G783" s="83"/>
      <c r="I783" s="2"/>
    </row>
    <row r="784" spans="6:9" ht="14.25" customHeight="1" x14ac:dyDescent="0.3">
      <c r="F784" s="83"/>
      <c r="G784" s="83"/>
      <c r="I784" s="2"/>
    </row>
    <row r="785" spans="6:9" ht="14.25" customHeight="1" x14ac:dyDescent="0.3">
      <c r="F785" s="83"/>
      <c r="G785" s="83"/>
      <c r="I785" s="2"/>
    </row>
    <row r="786" spans="6:9" ht="14.25" customHeight="1" x14ac:dyDescent="0.3">
      <c r="F786" s="83"/>
      <c r="G786" s="83"/>
      <c r="I786" s="2"/>
    </row>
    <row r="787" spans="6:9" ht="14.25" customHeight="1" x14ac:dyDescent="0.3">
      <c r="F787" s="83"/>
      <c r="G787" s="83"/>
      <c r="I787" s="2"/>
    </row>
    <row r="788" spans="6:9" ht="14.25" customHeight="1" x14ac:dyDescent="0.3">
      <c r="F788" s="83"/>
      <c r="G788" s="83"/>
      <c r="I788" s="2"/>
    </row>
    <row r="789" spans="6:9" ht="14.25" customHeight="1" x14ac:dyDescent="0.3">
      <c r="F789" s="83"/>
      <c r="G789" s="83"/>
      <c r="I789" s="2"/>
    </row>
    <row r="790" spans="6:9" ht="14.25" customHeight="1" x14ac:dyDescent="0.3">
      <c r="F790" s="83"/>
      <c r="G790" s="83"/>
      <c r="I790" s="2"/>
    </row>
    <row r="791" spans="6:9" ht="14.25" customHeight="1" x14ac:dyDescent="0.3">
      <c r="F791" s="83"/>
      <c r="G791" s="83"/>
      <c r="I791" s="2"/>
    </row>
    <row r="792" spans="6:9" ht="14.25" customHeight="1" x14ac:dyDescent="0.3">
      <c r="F792" s="83"/>
      <c r="G792" s="83"/>
      <c r="I792" s="2"/>
    </row>
    <row r="793" spans="6:9" ht="14.25" customHeight="1" x14ac:dyDescent="0.3">
      <c r="F793" s="83"/>
      <c r="G793" s="83"/>
      <c r="I793" s="2"/>
    </row>
    <row r="794" spans="6:9" ht="14.25" customHeight="1" x14ac:dyDescent="0.3">
      <c r="F794" s="83"/>
      <c r="G794" s="83"/>
      <c r="I794" s="2"/>
    </row>
    <row r="795" spans="6:9" ht="14.25" customHeight="1" x14ac:dyDescent="0.3">
      <c r="F795" s="83"/>
      <c r="G795" s="83"/>
      <c r="I795" s="2"/>
    </row>
    <row r="796" spans="6:9" ht="14.25" customHeight="1" x14ac:dyDescent="0.3">
      <c r="F796" s="83"/>
      <c r="G796" s="83"/>
      <c r="I796" s="2"/>
    </row>
    <row r="797" spans="6:9" ht="14.25" customHeight="1" x14ac:dyDescent="0.3">
      <c r="F797" s="83"/>
      <c r="G797" s="83"/>
      <c r="I797" s="2"/>
    </row>
    <row r="798" spans="6:9" ht="14.25" customHeight="1" x14ac:dyDescent="0.3">
      <c r="F798" s="83"/>
      <c r="G798" s="83"/>
      <c r="I798" s="2"/>
    </row>
    <row r="799" spans="6:9" ht="14.25" customHeight="1" x14ac:dyDescent="0.3">
      <c r="F799" s="83"/>
      <c r="G799" s="83"/>
      <c r="I799" s="2"/>
    </row>
    <row r="800" spans="6:9" ht="14.25" customHeight="1" x14ac:dyDescent="0.3">
      <c r="F800" s="83"/>
      <c r="G800" s="83"/>
      <c r="I800" s="2"/>
    </row>
    <row r="801" spans="6:9" ht="14.25" customHeight="1" x14ac:dyDescent="0.3">
      <c r="F801" s="83"/>
      <c r="G801" s="83"/>
      <c r="I801" s="2"/>
    </row>
    <row r="802" spans="6:9" ht="14.25" customHeight="1" x14ac:dyDescent="0.3">
      <c r="F802" s="83"/>
      <c r="G802" s="83"/>
      <c r="I802" s="2"/>
    </row>
    <row r="803" spans="6:9" ht="14.25" customHeight="1" x14ac:dyDescent="0.3">
      <c r="F803" s="83"/>
      <c r="G803" s="83"/>
      <c r="I803" s="2"/>
    </row>
    <row r="804" spans="6:9" ht="14.25" customHeight="1" x14ac:dyDescent="0.3">
      <c r="F804" s="83"/>
      <c r="G804" s="83"/>
      <c r="I804" s="2"/>
    </row>
    <row r="805" spans="6:9" ht="14.25" customHeight="1" x14ac:dyDescent="0.3">
      <c r="F805" s="83"/>
      <c r="G805" s="83"/>
      <c r="I805" s="2"/>
    </row>
    <row r="806" spans="6:9" ht="14.25" customHeight="1" x14ac:dyDescent="0.3">
      <c r="F806" s="83"/>
      <c r="G806" s="83"/>
      <c r="I806" s="2"/>
    </row>
    <row r="807" spans="6:9" ht="14.25" customHeight="1" x14ac:dyDescent="0.3">
      <c r="F807" s="83"/>
      <c r="G807" s="83"/>
      <c r="I807" s="2"/>
    </row>
    <row r="808" spans="6:9" ht="14.25" customHeight="1" x14ac:dyDescent="0.3">
      <c r="F808" s="83"/>
      <c r="G808" s="83"/>
      <c r="I808" s="2"/>
    </row>
    <row r="809" spans="6:9" ht="14.25" customHeight="1" x14ac:dyDescent="0.3">
      <c r="F809" s="83"/>
      <c r="G809" s="83"/>
      <c r="I809" s="2"/>
    </row>
    <row r="810" spans="6:9" ht="14.25" customHeight="1" x14ac:dyDescent="0.3">
      <c r="F810" s="83"/>
      <c r="G810" s="83"/>
      <c r="I810" s="2"/>
    </row>
    <row r="811" spans="6:9" ht="14.25" customHeight="1" x14ac:dyDescent="0.3">
      <c r="F811" s="83"/>
      <c r="G811" s="83"/>
      <c r="I811" s="2"/>
    </row>
    <row r="812" spans="6:9" ht="14.25" customHeight="1" x14ac:dyDescent="0.3">
      <c r="F812" s="83"/>
      <c r="G812" s="83"/>
      <c r="I812" s="2"/>
    </row>
    <row r="813" spans="6:9" ht="14.25" customHeight="1" x14ac:dyDescent="0.3">
      <c r="F813" s="83"/>
      <c r="G813" s="83"/>
      <c r="I813" s="2"/>
    </row>
    <row r="814" spans="6:9" ht="14.25" customHeight="1" x14ac:dyDescent="0.3">
      <c r="F814" s="83"/>
      <c r="G814" s="83"/>
      <c r="I814" s="2"/>
    </row>
    <row r="815" spans="6:9" ht="14.25" customHeight="1" x14ac:dyDescent="0.3">
      <c r="F815" s="83"/>
      <c r="G815" s="83"/>
      <c r="I815" s="2"/>
    </row>
    <row r="816" spans="6:9" ht="14.25" customHeight="1" x14ac:dyDescent="0.3">
      <c r="F816" s="83"/>
      <c r="G816" s="83"/>
      <c r="I816" s="2"/>
    </row>
    <row r="817" spans="6:9" ht="14.25" customHeight="1" x14ac:dyDescent="0.3">
      <c r="F817" s="83"/>
      <c r="G817" s="83"/>
      <c r="I817" s="2"/>
    </row>
    <row r="818" spans="6:9" ht="14.25" customHeight="1" x14ac:dyDescent="0.3">
      <c r="F818" s="83"/>
      <c r="G818" s="83"/>
      <c r="I818" s="2"/>
    </row>
    <row r="819" spans="6:9" ht="14.25" customHeight="1" x14ac:dyDescent="0.3">
      <c r="F819" s="83"/>
      <c r="G819" s="83"/>
      <c r="I819" s="2"/>
    </row>
    <row r="820" spans="6:9" ht="14.25" customHeight="1" x14ac:dyDescent="0.3">
      <c r="F820" s="83"/>
      <c r="G820" s="83"/>
      <c r="I820" s="2"/>
    </row>
    <row r="821" spans="6:9" ht="14.25" customHeight="1" x14ac:dyDescent="0.3">
      <c r="F821" s="83"/>
      <c r="G821" s="83"/>
      <c r="I821" s="2"/>
    </row>
    <row r="822" spans="6:9" ht="14.25" customHeight="1" x14ac:dyDescent="0.3">
      <c r="F822" s="83"/>
      <c r="G822" s="83"/>
      <c r="I822" s="2"/>
    </row>
    <row r="823" spans="6:9" ht="14.25" customHeight="1" x14ac:dyDescent="0.3">
      <c r="F823" s="83"/>
      <c r="G823" s="83"/>
      <c r="I823" s="2"/>
    </row>
    <row r="824" spans="6:9" ht="14.25" customHeight="1" x14ac:dyDescent="0.3">
      <c r="F824" s="83"/>
      <c r="G824" s="83"/>
      <c r="I824" s="2"/>
    </row>
    <row r="825" spans="6:9" ht="14.25" customHeight="1" x14ac:dyDescent="0.3">
      <c r="F825" s="83"/>
      <c r="G825" s="83"/>
      <c r="I825" s="2"/>
    </row>
    <row r="826" spans="6:9" ht="14.25" customHeight="1" x14ac:dyDescent="0.3">
      <c r="F826" s="83"/>
      <c r="G826" s="83"/>
      <c r="I826" s="2"/>
    </row>
    <row r="827" spans="6:9" ht="14.25" customHeight="1" x14ac:dyDescent="0.3">
      <c r="F827" s="83"/>
      <c r="G827" s="83"/>
      <c r="I827" s="2"/>
    </row>
    <row r="828" spans="6:9" ht="14.25" customHeight="1" x14ac:dyDescent="0.3">
      <c r="F828" s="83"/>
      <c r="G828" s="83"/>
      <c r="I828" s="2"/>
    </row>
    <row r="829" spans="6:9" ht="14.25" customHeight="1" x14ac:dyDescent="0.3">
      <c r="F829" s="83"/>
      <c r="G829" s="83"/>
      <c r="I829" s="2"/>
    </row>
    <row r="830" spans="6:9" ht="14.25" customHeight="1" x14ac:dyDescent="0.3">
      <c r="F830" s="83"/>
      <c r="G830" s="83"/>
      <c r="I830" s="2"/>
    </row>
    <row r="831" spans="6:9" ht="14.25" customHeight="1" x14ac:dyDescent="0.3">
      <c r="F831" s="83"/>
      <c r="G831" s="83"/>
      <c r="I831" s="2"/>
    </row>
    <row r="832" spans="6:9" ht="14.25" customHeight="1" x14ac:dyDescent="0.3">
      <c r="F832" s="83"/>
      <c r="G832" s="83"/>
      <c r="I832" s="2"/>
    </row>
    <row r="833" spans="6:9" ht="14.25" customHeight="1" x14ac:dyDescent="0.3">
      <c r="F833" s="83"/>
      <c r="G833" s="83"/>
      <c r="I833" s="2"/>
    </row>
    <row r="834" spans="6:9" ht="14.25" customHeight="1" x14ac:dyDescent="0.3">
      <c r="F834" s="83"/>
      <c r="G834" s="83"/>
      <c r="I834" s="2"/>
    </row>
    <row r="835" spans="6:9" ht="14.25" customHeight="1" x14ac:dyDescent="0.3">
      <c r="F835" s="83"/>
      <c r="G835" s="83"/>
      <c r="I835" s="2"/>
    </row>
    <row r="836" spans="6:9" ht="14.25" customHeight="1" x14ac:dyDescent="0.3">
      <c r="F836" s="83"/>
      <c r="G836" s="83"/>
      <c r="I836" s="2"/>
    </row>
    <row r="837" spans="6:9" ht="14.25" customHeight="1" x14ac:dyDescent="0.3">
      <c r="F837" s="83"/>
      <c r="G837" s="83"/>
      <c r="I837" s="2"/>
    </row>
    <row r="838" spans="6:9" ht="14.25" customHeight="1" x14ac:dyDescent="0.3">
      <c r="F838" s="83"/>
      <c r="G838" s="83"/>
      <c r="I838" s="2"/>
    </row>
    <row r="839" spans="6:9" ht="14.25" customHeight="1" x14ac:dyDescent="0.3">
      <c r="F839" s="83"/>
      <c r="G839" s="83"/>
      <c r="I839" s="2"/>
    </row>
    <row r="840" spans="6:9" ht="14.25" customHeight="1" x14ac:dyDescent="0.3">
      <c r="F840" s="83"/>
      <c r="G840" s="83"/>
      <c r="I840" s="2"/>
    </row>
    <row r="841" spans="6:9" ht="14.25" customHeight="1" x14ac:dyDescent="0.3">
      <c r="F841" s="83"/>
      <c r="G841" s="83"/>
      <c r="I841" s="2"/>
    </row>
    <row r="842" spans="6:9" ht="14.25" customHeight="1" x14ac:dyDescent="0.3">
      <c r="F842" s="83"/>
      <c r="G842" s="83"/>
      <c r="I842" s="2"/>
    </row>
    <row r="843" spans="6:9" ht="14.25" customHeight="1" x14ac:dyDescent="0.3">
      <c r="F843" s="83"/>
      <c r="G843" s="83"/>
      <c r="I843" s="2"/>
    </row>
    <row r="844" spans="6:9" ht="14.25" customHeight="1" x14ac:dyDescent="0.3">
      <c r="F844" s="83"/>
      <c r="G844" s="83"/>
      <c r="I844" s="2"/>
    </row>
    <row r="845" spans="6:9" ht="14.25" customHeight="1" x14ac:dyDescent="0.3">
      <c r="F845" s="83"/>
      <c r="G845" s="83"/>
      <c r="I845" s="2"/>
    </row>
    <row r="846" spans="6:9" ht="14.25" customHeight="1" x14ac:dyDescent="0.3">
      <c r="F846" s="83"/>
      <c r="G846" s="83"/>
      <c r="I846" s="2"/>
    </row>
    <row r="847" spans="6:9" ht="14.25" customHeight="1" x14ac:dyDescent="0.3">
      <c r="F847" s="83"/>
      <c r="G847" s="83"/>
      <c r="I847" s="2"/>
    </row>
    <row r="848" spans="6:9" ht="14.25" customHeight="1" x14ac:dyDescent="0.3">
      <c r="F848" s="83"/>
      <c r="G848" s="83"/>
      <c r="I848" s="2"/>
    </row>
    <row r="849" spans="6:9" ht="14.25" customHeight="1" x14ac:dyDescent="0.3">
      <c r="F849" s="83"/>
      <c r="G849" s="83"/>
      <c r="I849" s="2"/>
    </row>
    <row r="850" spans="6:9" ht="14.25" customHeight="1" x14ac:dyDescent="0.3">
      <c r="F850" s="83"/>
      <c r="G850" s="83"/>
      <c r="I850" s="2"/>
    </row>
    <row r="851" spans="6:9" ht="14.25" customHeight="1" x14ac:dyDescent="0.3">
      <c r="F851" s="83"/>
      <c r="G851" s="83"/>
      <c r="I851" s="2"/>
    </row>
    <row r="852" spans="6:9" ht="14.25" customHeight="1" x14ac:dyDescent="0.3">
      <c r="F852" s="83"/>
      <c r="G852" s="83"/>
      <c r="I852" s="2"/>
    </row>
    <row r="853" spans="6:9" ht="14.25" customHeight="1" x14ac:dyDescent="0.3">
      <c r="F853" s="83"/>
      <c r="G853" s="83"/>
      <c r="I853" s="2"/>
    </row>
    <row r="854" spans="6:9" ht="14.25" customHeight="1" x14ac:dyDescent="0.3">
      <c r="F854" s="83"/>
      <c r="G854" s="83"/>
      <c r="I854" s="2"/>
    </row>
    <row r="855" spans="6:9" ht="14.25" customHeight="1" x14ac:dyDescent="0.3">
      <c r="F855" s="83"/>
      <c r="G855" s="83"/>
      <c r="I855" s="2"/>
    </row>
    <row r="856" spans="6:9" ht="14.25" customHeight="1" x14ac:dyDescent="0.3">
      <c r="F856" s="83"/>
      <c r="G856" s="83"/>
      <c r="I856" s="2"/>
    </row>
    <row r="857" spans="6:9" ht="14.25" customHeight="1" x14ac:dyDescent="0.3">
      <c r="F857" s="83"/>
      <c r="G857" s="83"/>
      <c r="I857" s="2"/>
    </row>
    <row r="858" spans="6:9" ht="14.25" customHeight="1" x14ac:dyDescent="0.3">
      <c r="F858" s="83"/>
      <c r="G858" s="83"/>
      <c r="I858" s="2"/>
    </row>
    <row r="859" spans="6:9" ht="14.25" customHeight="1" x14ac:dyDescent="0.3">
      <c r="F859" s="83"/>
      <c r="G859" s="83"/>
      <c r="I859" s="2"/>
    </row>
    <row r="860" spans="6:9" ht="14.25" customHeight="1" x14ac:dyDescent="0.3">
      <c r="F860" s="83"/>
      <c r="G860" s="83"/>
      <c r="I860" s="2"/>
    </row>
    <row r="861" spans="6:9" ht="14.25" customHeight="1" x14ac:dyDescent="0.3">
      <c r="F861" s="83"/>
      <c r="G861" s="83"/>
      <c r="I861" s="2"/>
    </row>
    <row r="862" spans="6:9" ht="14.25" customHeight="1" x14ac:dyDescent="0.3">
      <c r="F862" s="83"/>
      <c r="G862" s="83"/>
      <c r="I862" s="2"/>
    </row>
    <row r="863" spans="6:9" ht="14.25" customHeight="1" x14ac:dyDescent="0.3">
      <c r="F863" s="83"/>
      <c r="G863" s="83"/>
      <c r="I863" s="2"/>
    </row>
    <row r="864" spans="6:9" ht="14.25" customHeight="1" x14ac:dyDescent="0.3">
      <c r="F864" s="83"/>
      <c r="G864" s="83"/>
      <c r="I864" s="2"/>
    </row>
    <row r="865" spans="6:9" ht="14.25" customHeight="1" x14ac:dyDescent="0.3">
      <c r="F865" s="83"/>
      <c r="G865" s="83"/>
      <c r="I865" s="2"/>
    </row>
    <row r="866" spans="6:9" ht="14.25" customHeight="1" x14ac:dyDescent="0.3">
      <c r="F866" s="83"/>
      <c r="G866" s="83"/>
      <c r="I866" s="2"/>
    </row>
    <row r="867" spans="6:9" ht="14.25" customHeight="1" x14ac:dyDescent="0.3">
      <c r="F867" s="83"/>
      <c r="G867" s="83"/>
      <c r="I867" s="2"/>
    </row>
    <row r="868" spans="6:9" ht="14.25" customHeight="1" x14ac:dyDescent="0.3">
      <c r="F868" s="83"/>
      <c r="G868" s="83"/>
      <c r="I868" s="2"/>
    </row>
    <row r="869" spans="6:9" ht="14.25" customHeight="1" x14ac:dyDescent="0.3">
      <c r="F869" s="83"/>
      <c r="G869" s="83"/>
      <c r="I869" s="2"/>
    </row>
    <row r="870" spans="6:9" ht="14.25" customHeight="1" x14ac:dyDescent="0.3">
      <c r="F870" s="83"/>
      <c r="G870" s="83"/>
      <c r="I870" s="2"/>
    </row>
    <row r="871" spans="6:9" ht="14.25" customHeight="1" x14ac:dyDescent="0.3">
      <c r="F871" s="83"/>
      <c r="G871" s="83"/>
      <c r="I871" s="2"/>
    </row>
    <row r="872" spans="6:9" ht="14.25" customHeight="1" x14ac:dyDescent="0.3">
      <c r="F872" s="83"/>
      <c r="G872" s="83"/>
      <c r="I872" s="2"/>
    </row>
    <row r="873" spans="6:9" ht="14.25" customHeight="1" x14ac:dyDescent="0.3">
      <c r="F873" s="83"/>
      <c r="G873" s="83"/>
      <c r="I873" s="2"/>
    </row>
    <row r="874" spans="6:9" ht="14.25" customHeight="1" x14ac:dyDescent="0.3">
      <c r="F874" s="83"/>
      <c r="G874" s="83"/>
      <c r="I874" s="2"/>
    </row>
    <row r="875" spans="6:9" ht="14.25" customHeight="1" x14ac:dyDescent="0.3">
      <c r="F875" s="83"/>
      <c r="G875" s="83"/>
      <c r="I875" s="2"/>
    </row>
    <row r="876" spans="6:9" ht="14.25" customHeight="1" x14ac:dyDescent="0.3">
      <c r="F876" s="83"/>
      <c r="G876" s="83"/>
      <c r="I876" s="2"/>
    </row>
    <row r="877" spans="6:9" ht="14.25" customHeight="1" x14ac:dyDescent="0.3">
      <c r="F877" s="83"/>
      <c r="G877" s="83"/>
      <c r="I877" s="2"/>
    </row>
    <row r="878" spans="6:9" ht="14.25" customHeight="1" x14ac:dyDescent="0.3">
      <c r="F878" s="83"/>
      <c r="G878" s="83"/>
      <c r="I878" s="2"/>
    </row>
    <row r="879" spans="6:9" ht="14.25" customHeight="1" x14ac:dyDescent="0.3">
      <c r="F879" s="83"/>
      <c r="G879" s="83"/>
      <c r="I879" s="2"/>
    </row>
    <row r="880" spans="6:9" ht="14.25" customHeight="1" x14ac:dyDescent="0.3">
      <c r="F880" s="83"/>
      <c r="G880" s="83"/>
      <c r="I880" s="2"/>
    </row>
    <row r="881" spans="6:9" ht="14.25" customHeight="1" x14ac:dyDescent="0.3">
      <c r="F881" s="83"/>
      <c r="G881" s="83"/>
      <c r="I881" s="2"/>
    </row>
    <row r="882" spans="6:9" ht="14.25" customHeight="1" x14ac:dyDescent="0.3">
      <c r="F882" s="83"/>
      <c r="G882" s="83"/>
      <c r="I882" s="2"/>
    </row>
    <row r="883" spans="6:9" ht="14.25" customHeight="1" x14ac:dyDescent="0.3">
      <c r="F883" s="83"/>
      <c r="G883" s="83"/>
      <c r="I883" s="2"/>
    </row>
    <row r="884" spans="6:9" ht="14.25" customHeight="1" x14ac:dyDescent="0.3">
      <c r="F884" s="83"/>
      <c r="G884" s="83"/>
      <c r="I884" s="2"/>
    </row>
    <row r="885" spans="6:9" ht="14.25" customHeight="1" x14ac:dyDescent="0.3">
      <c r="F885" s="83"/>
      <c r="G885" s="83"/>
      <c r="I885" s="2"/>
    </row>
    <row r="886" spans="6:9" ht="14.25" customHeight="1" x14ac:dyDescent="0.3">
      <c r="F886" s="83"/>
      <c r="G886" s="83"/>
      <c r="I886" s="2"/>
    </row>
    <row r="887" spans="6:9" ht="14.25" customHeight="1" x14ac:dyDescent="0.3">
      <c r="F887" s="83"/>
      <c r="G887" s="83"/>
      <c r="I887" s="2"/>
    </row>
    <row r="888" spans="6:9" ht="14.25" customHeight="1" x14ac:dyDescent="0.3">
      <c r="F888" s="83"/>
      <c r="G888" s="83"/>
      <c r="I888" s="2"/>
    </row>
    <row r="889" spans="6:9" ht="14.25" customHeight="1" x14ac:dyDescent="0.3">
      <c r="F889" s="83"/>
      <c r="G889" s="83"/>
      <c r="I889" s="2"/>
    </row>
    <row r="890" spans="6:9" ht="14.25" customHeight="1" x14ac:dyDescent="0.3">
      <c r="F890" s="83"/>
      <c r="G890" s="83"/>
      <c r="I890" s="2"/>
    </row>
    <row r="891" spans="6:9" ht="14.25" customHeight="1" x14ac:dyDescent="0.3">
      <c r="F891" s="83"/>
      <c r="G891" s="83"/>
      <c r="I891" s="2"/>
    </row>
    <row r="892" spans="6:9" ht="14.25" customHeight="1" x14ac:dyDescent="0.3">
      <c r="F892" s="83"/>
      <c r="G892" s="83"/>
      <c r="I892" s="2"/>
    </row>
    <row r="893" spans="6:9" ht="14.25" customHeight="1" x14ac:dyDescent="0.3">
      <c r="F893" s="83"/>
      <c r="G893" s="83"/>
      <c r="I893" s="2"/>
    </row>
    <row r="894" spans="6:9" ht="14.25" customHeight="1" x14ac:dyDescent="0.3">
      <c r="F894" s="83"/>
      <c r="G894" s="83"/>
      <c r="I894" s="2"/>
    </row>
    <row r="895" spans="6:9" ht="14.25" customHeight="1" x14ac:dyDescent="0.3">
      <c r="F895" s="83"/>
      <c r="G895" s="83"/>
      <c r="I895" s="2"/>
    </row>
    <row r="896" spans="6:9" ht="14.25" customHeight="1" x14ac:dyDescent="0.3">
      <c r="F896" s="83"/>
      <c r="G896" s="83"/>
      <c r="I896" s="2"/>
    </row>
    <row r="897" spans="6:9" ht="14.25" customHeight="1" x14ac:dyDescent="0.3">
      <c r="F897" s="83"/>
      <c r="G897" s="83"/>
      <c r="I897" s="2"/>
    </row>
    <row r="898" spans="6:9" ht="14.25" customHeight="1" x14ac:dyDescent="0.3">
      <c r="F898" s="83"/>
      <c r="G898" s="83"/>
      <c r="I898" s="2"/>
    </row>
    <row r="899" spans="6:9" ht="14.25" customHeight="1" x14ac:dyDescent="0.3">
      <c r="F899" s="83"/>
      <c r="G899" s="83"/>
      <c r="I899" s="2"/>
    </row>
    <row r="900" spans="6:9" ht="14.25" customHeight="1" x14ac:dyDescent="0.3">
      <c r="F900" s="83"/>
      <c r="G900" s="83"/>
      <c r="I900" s="2"/>
    </row>
    <row r="901" spans="6:9" ht="14.25" customHeight="1" x14ac:dyDescent="0.3">
      <c r="F901" s="83"/>
      <c r="G901" s="83"/>
      <c r="I901" s="2"/>
    </row>
    <row r="902" spans="6:9" ht="14.25" customHeight="1" x14ac:dyDescent="0.3">
      <c r="F902" s="83"/>
      <c r="G902" s="83"/>
      <c r="I902" s="2"/>
    </row>
    <row r="903" spans="6:9" ht="14.25" customHeight="1" x14ac:dyDescent="0.3">
      <c r="F903" s="83"/>
      <c r="G903" s="83"/>
      <c r="I903" s="2"/>
    </row>
    <row r="904" spans="6:9" ht="14.25" customHeight="1" x14ac:dyDescent="0.3">
      <c r="F904" s="83"/>
      <c r="G904" s="83"/>
      <c r="I904" s="2"/>
    </row>
    <row r="905" spans="6:9" ht="14.25" customHeight="1" x14ac:dyDescent="0.3">
      <c r="F905" s="83"/>
      <c r="G905" s="83"/>
      <c r="I905" s="2"/>
    </row>
    <row r="906" spans="6:9" ht="14.25" customHeight="1" x14ac:dyDescent="0.3">
      <c r="F906" s="83"/>
      <c r="G906" s="83"/>
      <c r="I906" s="2"/>
    </row>
    <row r="907" spans="6:9" ht="14.25" customHeight="1" x14ac:dyDescent="0.3">
      <c r="F907" s="83"/>
      <c r="G907" s="83"/>
      <c r="I907" s="2"/>
    </row>
    <row r="908" spans="6:9" ht="14.25" customHeight="1" x14ac:dyDescent="0.3">
      <c r="F908" s="83"/>
      <c r="G908" s="83"/>
      <c r="I908" s="2"/>
    </row>
    <row r="909" spans="6:9" ht="14.25" customHeight="1" x14ac:dyDescent="0.3">
      <c r="F909" s="83"/>
      <c r="G909" s="83"/>
      <c r="I909" s="2"/>
    </row>
    <row r="910" spans="6:9" ht="14.25" customHeight="1" x14ac:dyDescent="0.3">
      <c r="F910" s="83"/>
      <c r="G910" s="83"/>
      <c r="I910" s="2"/>
    </row>
    <row r="911" spans="6:9" ht="14.25" customHeight="1" x14ac:dyDescent="0.3">
      <c r="F911" s="83"/>
      <c r="G911" s="83"/>
      <c r="I911" s="2"/>
    </row>
    <row r="912" spans="6:9" ht="14.25" customHeight="1" x14ac:dyDescent="0.3">
      <c r="F912" s="83"/>
      <c r="G912" s="83"/>
      <c r="I912" s="2"/>
    </row>
    <row r="913" spans="6:9" ht="14.25" customHeight="1" x14ac:dyDescent="0.3">
      <c r="F913" s="83"/>
      <c r="G913" s="83"/>
      <c r="I913" s="2"/>
    </row>
    <row r="914" spans="6:9" ht="14.25" customHeight="1" x14ac:dyDescent="0.3">
      <c r="F914" s="83"/>
      <c r="G914" s="83"/>
      <c r="I914" s="2"/>
    </row>
    <row r="915" spans="6:9" ht="14.25" customHeight="1" x14ac:dyDescent="0.3">
      <c r="F915" s="83"/>
      <c r="G915" s="83"/>
      <c r="I915" s="2"/>
    </row>
    <row r="916" spans="6:9" ht="14.25" customHeight="1" x14ac:dyDescent="0.3">
      <c r="F916" s="83"/>
      <c r="G916" s="83"/>
      <c r="I916" s="2"/>
    </row>
    <row r="917" spans="6:9" ht="14.25" customHeight="1" x14ac:dyDescent="0.3">
      <c r="F917" s="83"/>
      <c r="G917" s="83"/>
      <c r="I917" s="2"/>
    </row>
    <row r="918" spans="6:9" ht="14.25" customHeight="1" x14ac:dyDescent="0.3">
      <c r="F918" s="83"/>
      <c r="G918" s="83"/>
      <c r="I918" s="2"/>
    </row>
    <row r="919" spans="6:9" ht="14.25" customHeight="1" x14ac:dyDescent="0.3">
      <c r="F919" s="83"/>
      <c r="G919" s="83"/>
      <c r="I919" s="2"/>
    </row>
    <row r="920" spans="6:9" ht="14.25" customHeight="1" x14ac:dyDescent="0.3">
      <c r="F920" s="83"/>
      <c r="G920" s="83"/>
      <c r="I920" s="2"/>
    </row>
    <row r="921" spans="6:9" ht="14.25" customHeight="1" x14ac:dyDescent="0.3">
      <c r="F921" s="83"/>
      <c r="G921" s="83"/>
      <c r="I921" s="2"/>
    </row>
    <row r="922" spans="6:9" ht="14.25" customHeight="1" x14ac:dyDescent="0.3">
      <c r="F922" s="83"/>
      <c r="G922" s="83"/>
      <c r="I922" s="2"/>
    </row>
    <row r="923" spans="6:9" ht="14.25" customHeight="1" x14ac:dyDescent="0.3">
      <c r="F923" s="83"/>
      <c r="G923" s="83"/>
      <c r="I923" s="2"/>
    </row>
    <row r="924" spans="6:9" ht="14.25" customHeight="1" x14ac:dyDescent="0.3">
      <c r="F924" s="83"/>
      <c r="G924" s="83"/>
      <c r="I924" s="2"/>
    </row>
    <row r="925" spans="6:9" ht="14.25" customHeight="1" x14ac:dyDescent="0.3">
      <c r="F925" s="83"/>
      <c r="G925" s="83"/>
      <c r="I925" s="2"/>
    </row>
    <row r="926" spans="6:9" ht="14.25" customHeight="1" x14ac:dyDescent="0.3">
      <c r="F926" s="83"/>
      <c r="G926" s="83"/>
      <c r="I926" s="2"/>
    </row>
    <row r="927" spans="6:9" ht="14.25" customHeight="1" x14ac:dyDescent="0.3">
      <c r="F927" s="83"/>
      <c r="G927" s="83"/>
      <c r="I927" s="2"/>
    </row>
    <row r="928" spans="6:9" ht="14.25" customHeight="1" x14ac:dyDescent="0.3">
      <c r="F928" s="83"/>
      <c r="G928" s="83"/>
      <c r="I928" s="2"/>
    </row>
    <row r="929" spans="6:9" ht="14.25" customHeight="1" x14ac:dyDescent="0.3">
      <c r="F929" s="83"/>
      <c r="G929" s="83"/>
      <c r="I929" s="2"/>
    </row>
    <row r="930" spans="6:9" ht="14.25" customHeight="1" x14ac:dyDescent="0.3">
      <c r="F930" s="83"/>
      <c r="G930" s="83"/>
      <c r="I930" s="2"/>
    </row>
    <row r="931" spans="6:9" ht="14.25" customHeight="1" x14ac:dyDescent="0.3">
      <c r="F931" s="83"/>
      <c r="G931" s="83"/>
      <c r="I931" s="2"/>
    </row>
    <row r="932" spans="6:9" ht="14.25" customHeight="1" x14ac:dyDescent="0.3">
      <c r="F932" s="83"/>
      <c r="G932" s="83"/>
      <c r="I932" s="2"/>
    </row>
    <row r="933" spans="6:9" ht="14.25" customHeight="1" x14ac:dyDescent="0.3">
      <c r="F933" s="83"/>
      <c r="G933" s="83"/>
      <c r="I933" s="2"/>
    </row>
    <row r="934" spans="6:9" ht="14.25" customHeight="1" x14ac:dyDescent="0.3">
      <c r="F934" s="83"/>
      <c r="G934" s="83"/>
      <c r="I934" s="2"/>
    </row>
    <row r="935" spans="6:9" ht="14.25" customHeight="1" x14ac:dyDescent="0.3">
      <c r="F935" s="83"/>
      <c r="G935" s="83"/>
      <c r="I935" s="2"/>
    </row>
    <row r="936" spans="6:9" ht="14.25" customHeight="1" x14ac:dyDescent="0.3">
      <c r="F936" s="83"/>
      <c r="G936" s="83"/>
      <c r="I936" s="2"/>
    </row>
    <row r="937" spans="6:9" ht="14.25" customHeight="1" x14ac:dyDescent="0.3">
      <c r="F937" s="83"/>
      <c r="G937" s="83"/>
      <c r="I937" s="2"/>
    </row>
    <row r="938" spans="6:9" ht="14.25" customHeight="1" x14ac:dyDescent="0.3">
      <c r="F938" s="83"/>
      <c r="G938" s="83"/>
      <c r="I938" s="2"/>
    </row>
    <row r="939" spans="6:9" ht="14.25" customHeight="1" x14ac:dyDescent="0.3">
      <c r="F939" s="83"/>
      <c r="G939" s="83"/>
      <c r="I939" s="2"/>
    </row>
    <row r="940" spans="6:9" ht="14.25" customHeight="1" x14ac:dyDescent="0.3">
      <c r="F940" s="83"/>
      <c r="G940" s="83"/>
      <c r="I940" s="2"/>
    </row>
    <row r="941" spans="6:9" ht="14.25" customHeight="1" x14ac:dyDescent="0.3">
      <c r="F941" s="83"/>
      <c r="G941" s="83"/>
      <c r="I941" s="2"/>
    </row>
    <row r="942" spans="6:9" ht="14.25" customHeight="1" x14ac:dyDescent="0.3">
      <c r="F942" s="83"/>
      <c r="G942" s="83"/>
      <c r="I942" s="2"/>
    </row>
    <row r="943" spans="6:9" ht="14.25" customHeight="1" x14ac:dyDescent="0.3">
      <c r="F943" s="83"/>
      <c r="G943" s="83"/>
      <c r="I943" s="2"/>
    </row>
    <row r="944" spans="6:9" ht="14.25" customHeight="1" x14ac:dyDescent="0.3">
      <c r="F944" s="83"/>
      <c r="G944" s="83"/>
      <c r="I944" s="2"/>
    </row>
    <row r="945" spans="6:9" ht="14.25" customHeight="1" x14ac:dyDescent="0.3">
      <c r="F945" s="83"/>
      <c r="G945" s="83"/>
      <c r="I945" s="2"/>
    </row>
    <row r="946" spans="6:9" ht="14.25" customHeight="1" x14ac:dyDescent="0.3">
      <c r="F946" s="83"/>
      <c r="G946" s="83"/>
      <c r="I946" s="2"/>
    </row>
    <row r="947" spans="6:9" ht="14.25" customHeight="1" x14ac:dyDescent="0.3">
      <c r="F947" s="83"/>
      <c r="G947" s="83"/>
      <c r="I947" s="2"/>
    </row>
    <row r="948" spans="6:9" ht="14.25" customHeight="1" x14ac:dyDescent="0.3">
      <c r="F948" s="83"/>
      <c r="G948" s="83"/>
      <c r="I948" s="2"/>
    </row>
    <row r="949" spans="6:9" ht="14.25" customHeight="1" x14ac:dyDescent="0.3">
      <c r="F949" s="83"/>
      <c r="G949" s="83"/>
      <c r="I949" s="2"/>
    </row>
    <row r="950" spans="6:9" ht="14.25" customHeight="1" x14ac:dyDescent="0.3">
      <c r="F950" s="83"/>
      <c r="G950" s="83"/>
      <c r="I950" s="2"/>
    </row>
    <row r="951" spans="6:9" ht="14.25" customHeight="1" x14ac:dyDescent="0.3">
      <c r="F951" s="83"/>
      <c r="G951" s="83"/>
      <c r="I951" s="2"/>
    </row>
    <row r="952" spans="6:9" ht="14.25" customHeight="1" x14ac:dyDescent="0.3">
      <c r="F952" s="83"/>
      <c r="G952" s="83"/>
      <c r="I952" s="2"/>
    </row>
    <row r="953" spans="6:9" ht="14.25" customHeight="1" x14ac:dyDescent="0.3">
      <c r="F953" s="83"/>
      <c r="G953" s="83"/>
      <c r="I953" s="2"/>
    </row>
    <row r="954" spans="6:9" ht="14.25" customHeight="1" x14ac:dyDescent="0.3">
      <c r="F954" s="83"/>
      <c r="G954" s="83"/>
      <c r="I954" s="2"/>
    </row>
    <row r="955" spans="6:9" ht="14.25" customHeight="1" x14ac:dyDescent="0.3">
      <c r="F955" s="83"/>
      <c r="G955" s="83"/>
      <c r="I955" s="2"/>
    </row>
    <row r="956" spans="6:9" ht="14.25" customHeight="1" x14ac:dyDescent="0.3">
      <c r="F956" s="83"/>
      <c r="G956" s="83"/>
      <c r="I956" s="2"/>
    </row>
    <row r="957" spans="6:9" ht="14.25" customHeight="1" x14ac:dyDescent="0.3">
      <c r="F957" s="83"/>
      <c r="G957" s="83"/>
      <c r="I957" s="2"/>
    </row>
    <row r="958" spans="6:9" ht="14.25" customHeight="1" x14ac:dyDescent="0.3">
      <c r="F958" s="83"/>
      <c r="G958" s="83"/>
      <c r="I958" s="2"/>
    </row>
    <row r="959" spans="6:9" ht="14.25" customHeight="1" x14ac:dyDescent="0.3">
      <c r="F959" s="83"/>
      <c r="G959" s="83"/>
      <c r="I959" s="2"/>
    </row>
    <row r="960" spans="6:9" ht="14.25" customHeight="1" x14ac:dyDescent="0.3">
      <c r="F960" s="83"/>
      <c r="G960" s="83"/>
      <c r="I960" s="2"/>
    </row>
    <row r="961" spans="6:9" ht="14.25" customHeight="1" x14ac:dyDescent="0.3">
      <c r="F961" s="83"/>
      <c r="G961" s="83"/>
      <c r="I961" s="2"/>
    </row>
    <row r="962" spans="6:9" ht="14.25" customHeight="1" x14ac:dyDescent="0.3">
      <c r="F962" s="83"/>
      <c r="G962" s="83"/>
      <c r="I962" s="2"/>
    </row>
    <row r="963" spans="6:9" ht="14.25" customHeight="1" x14ac:dyDescent="0.3">
      <c r="F963" s="83"/>
      <c r="G963" s="83"/>
      <c r="I963" s="2"/>
    </row>
    <row r="964" spans="6:9" ht="14.25" customHeight="1" x14ac:dyDescent="0.3">
      <c r="F964" s="83"/>
      <c r="G964" s="83"/>
      <c r="I964" s="2"/>
    </row>
    <row r="965" spans="6:9" ht="14.25" customHeight="1" x14ac:dyDescent="0.3">
      <c r="F965" s="83"/>
      <c r="G965" s="83"/>
      <c r="I965" s="2"/>
    </row>
    <row r="966" spans="6:9" ht="14.25" customHeight="1" x14ac:dyDescent="0.3">
      <c r="F966" s="83"/>
      <c r="G966" s="83"/>
      <c r="I966" s="2"/>
    </row>
    <row r="967" spans="6:9" ht="14.25" customHeight="1" x14ac:dyDescent="0.3">
      <c r="F967" s="83"/>
      <c r="G967" s="83"/>
      <c r="I967" s="2"/>
    </row>
    <row r="968" spans="6:9" ht="14.25" customHeight="1" x14ac:dyDescent="0.3">
      <c r="F968" s="83"/>
      <c r="G968" s="83"/>
      <c r="I968" s="2"/>
    </row>
    <row r="969" spans="6:9" ht="14.25" customHeight="1" x14ac:dyDescent="0.3">
      <c r="F969" s="83"/>
      <c r="G969" s="83"/>
      <c r="I969" s="2"/>
    </row>
    <row r="970" spans="6:9" ht="14.25" customHeight="1" x14ac:dyDescent="0.3">
      <c r="F970" s="83"/>
      <c r="G970" s="83"/>
      <c r="I970" s="2"/>
    </row>
    <row r="971" spans="6:9" ht="14.25" customHeight="1" x14ac:dyDescent="0.3">
      <c r="F971" s="83"/>
      <c r="G971" s="83"/>
      <c r="I971" s="2"/>
    </row>
    <row r="972" spans="6:9" ht="14.25" customHeight="1" x14ac:dyDescent="0.3">
      <c r="F972" s="83"/>
      <c r="G972" s="83"/>
      <c r="I972" s="2"/>
    </row>
    <row r="973" spans="6:9" ht="14.25" customHeight="1" x14ac:dyDescent="0.3">
      <c r="F973" s="83"/>
      <c r="G973" s="83"/>
      <c r="I973" s="2"/>
    </row>
    <row r="974" spans="6:9" ht="14.25" customHeight="1" x14ac:dyDescent="0.3">
      <c r="F974" s="83"/>
      <c r="G974" s="83"/>
      <c r="I974" s="2"/>
    </row>
    <row r="975" spans="6:9" ht="14.25" customHeight="1" x14ac:dyDescent="0.3">
      <c r="F975" s="83"/>
      <c r="G975" s="83"/>
      <c r="I975" s="2"/>
    </row>
    <row r="976" spans="6:9" ht="14.25" customHeight="1" x14ac:dyDescent="0.3">
      <c r="F976" s="83"/>
      <c r="G976" s="83"/>
      <c r="I976" s="2"/>
    </row>
    <row r="977" spans="6:9" ht="14.25" customHeight="1" x14ac:dyDescent="0.3">
      <c r="F977" s="83"/>
      <c r="G977" s="83"/>
      <c r="I977" s="2"/>
    </row>
    <row r="978" spans="6:9" ht="14.25" customHeight="1" x14ac:dyDescent="0.3">
      <c r="F978" s="83"/>
      <c r="G978" s="83"/>
      <c r="I978" s="2"/>
    </row>
    <row r="979" spans="6:9" ht="14.25" customHeight="1" x14ac:dyDescent="0.3">
      <c r="F979" s="83"/>
      <c r="G979" s="83"/>
      <c r="I979" s="2"/>
    </row>
    <row r="980" spans="6:9" ht="14.25" customHeight="1" x14ac:dyDescent="0.3">
      <c r="F980" s="83"/>
      <c r="G980" s="83"/>
      <c r="I980" s="2"/>
    </row>
    <row r="981" spans="6:9" ht="14.25" customHeight="1" x14ac:dyDescent="0.3">
      <c r="F981" s="83"/>
      <c r="G981" s="83"/>
      <c r="I981" s="2"/>
    </row>
    <row r="982" spans="6:9" ht="14.25" customHeight="1" x14ac:dyDescent="0.3">
      <c r="F982" s="83"/>
      <c r="G982" s="83"/>
      <c r="I982" s="2"/>
    </row>
    <row r="983" spans="6:9" ht="14.25" customHeight="1" x14ac:dyDescent="0.3">
      <c r="F983" s="83"/>
      <c r="G983" s="83"/>
      <c r="I983" s="2"/>
    </row>
    <row r="984" spans="6:9" ht="14.25" customHeight="1" x14ac:dyDescent="0.3">
      <c r="F984" s="83"/>
      <c r="G984" s="83"/>
      <c r="I984" s="2"/>
    </row>
    <row r="985" spans="6:9" ht="14.25" customHeight="1" x14ac:dyDescent="0.3">
      <c r="F985" s="83"/>
      <c r="G985" s="83"/>
      <c r="I985" s="2"/>
    </row>
    <row r="986" spans="6:9" ht="14.25" customHeight="1" x14ac:dyDescent="0.3">
      <c r="F986" s="83"/>
      <c r="G986" s="83"/>
      <c r="I986" s="2"/>
    </row>
    <row r="987" spans="6:9" ht="14.25" customHeight="1" x14ac:dyDescent="0.3">
      <c r="F987" s="83"/>
      <c r="G987" s="83"/>
      <c r="I987" s="2"/>
    </row>
    <row r="988" spans="6:9" ht="14.25" customHeight="1" x14ac:dyDescent="0.3">
      <c r="F988" s="83"/>
      <c r="G988" s="83"/>
      <c r="I988" s="2"/>
    </row>
    <row r="989" spans="6:9" ht="14.25" customHeight="1" x14ac:dyDescent="0.3">
      <c r="F989" s="83"/>
      <c r="G989" s="83"/>
      <c r="I989" s="2"/>
    </row>
    <row r="990" spans="6:9" ht="14.25" customHeight="1" x14ac:dyDescent="0.3">
      <c r="F990" s="83"/>
      <c r="G990" s="83"/>
      <c r="I990" s="2"/>
    </row>
    <row r="991" spans="6:9" ht="14.25" customHeight="1" x14ac:dyDescent="0.3">
      <c r="F991" s="83"/>
      <c r="G991" s="83"/>
      <c r="I991" s="2"/>
    </row>
    <row r="992" spans="6:9" ht="14.25" customHeight="1" x14ac:dyDescent="0.3">
      <c r="F992" s="83"/>
      <c r="G992" s="83"/>
      <c r="I992" s="2"/>
    </row>
    <row r="993" spans="6:9" ht="14.25" customHeight="1" x14ac:dyDescent="0.3">
      <c r="F993" s="83"/>
      <c r="G993" s="83"/>
      <c r="I993" s="2"/>
    </row>
    <row r="994" spans="6:9" ht="14.25" customHeight="1" x14ac:dyDescent="0.3">
      <c r="F994" s="83"/>
      <c r="G994" s="83"/>
      <c r="I994" s="2"/>
    </row>
    <row r="995" spans="6:9" ht="14.25" customHeight="1" x14ac:dyDescent="0.3">
      <c r="F995" s="83"/>
      <c r="G995" s="83"/>
      <c r="I995" s="2"/>
    </row>
    <row r="996" spans="6:9" ht="14.25" customHeight="1" x14ac:dyDescent="0.3">
      <c r="F996" s="83"/>
      <c r="G996" s="83"/>
      <c r="I996" s="2"/>
    </row>
    <row r="997" spans="6:9" ht="14.25" customHeight="1" x14ac:dyDescent="0.3">
      <c r="F997" s="83"/>
      <c r="G997" s="83"/>
      <c r="I997" s="2"/>
    </row>
    <row r="998" spans="6:9" ht="14.25" customHeight="1" x14ac:dyDescent="0.3">
      <c r="F998" s="83"/>
      <c r="G998" s="83"/>
      <c r="I998" s="2"/>
    </row>
    <row r="999" spans="6:9" ht="14.25" customHeight="1" x14ac:dyDescent="0.3">
      <c r="F999" s="83"/>
      <c r="G999" s="83"/>
      <c r="I999" s="2"/>
    </row>
    <row r="1000" spans="6:9" ht="14.25" customHeight="1" x14ac:dyDescent="0.3">
      <c r="F1000" s="83"/>
      <c r="G1000" s="83"/>
      <c r="I1000" s="2"/>
    </row>
    <row r="1001" spans="6:9" ht="14.25" customHeight="1" x14ac:dyDescent="0.3">
      <c r="F1001" s="83"/>
      <c r="G1001" s="83"/>
      <c r="I1001" s="2"/>
    </row>
    <row r="1002" spans="6:9" ht="14.25" customHeight="1" x14ac:dyDescent="0.3">
      <c r="F1002" s="83"/>
      <c r="G1002" s="83"/>
      <c r="I1002" s="2"/>
    </row>
    <row r="1003" spans="6:9" ht="14.25" customHeight="1" x14ac:dyDescent="0.3">
      <c r="F1003" s="83"/>
      <c r="G1003" s="83"/>
      <c r="I1003" s="2"/>
    </row>
    <row r="1004" spans="6:9" ht="15" customHeight="1" x14ac:dyDescent="0.3">
      <c r="F1004" s="83"/>
      <c r="G1004" s="83"/>
    </row>
    <row r="1005" spans="6:9" ht="15" customHeight="1" x14ac:dyDescent="0.3">
      <c r="F1005" s="83"/>
      <c r="G1005" s="83"/>
    </row>
    <row r="1006" spans="6:9" ht="15" customHeight="1" x14ac:dyDescent="0.3">
      <c r="F1006" s="83"/>
      <c r="G1006" s="83"/>
    </row>
    <row r="1007" spans="6:9" ht="15" customHeight="1" x14ac:dyDescent="0.3">
      <c r="F1007" s="83"/>
      <c r="G1007" s="83"/>
    </row>
    <row r="1008" spans="6:9" ht="15" customHeight="1" x14ac:dyDescent="0.3">
      <c r="F1008" s="83"/>
      <c r="G1008" s="83"/>
    </row>
    <row r="1009" spans="6:7" ht="15" customHeight="1" x14ac:dyDescent="0.3">
      <c r="F1009" s="83"/>
      <c r="G1009" s="83"/>
    </row>
    <row r="1010" spans="6:7" ht="15" customHeight="1" x14ac:dyDescent="0.3">
      <c r="F1010" s="83"/>
      <c r="G1010" s="83"/>
    </row>
    <row r="1011" spans="6:7" ht="15" customHeight="1" x14ac:dyDescent="0.3">
      <c r="F1011" s="83"/>
      <c r="G1011" s="83"/>
    </row>
    <row r="1012" spans="6:7" ht="15" customHeight="1" x14ac:dyDescent="0.3">
      <c r="F1012" s="83"/>
      <c r="G1012" s="83"/>
    </row>
    <row r="1013" spans="6:7" ht="15" customHeight="1" x14ac:dyDescent="0.3">
      <c r="F1013" s="83"/>
      <c r="G1013" s="83"/>
    </row>
    <row r="1014" spans="6:7" ht="15" customHeight="1" x14ac:dyDescent="0.3">
      <c r="F1014" s="83"/>
      <c r="G1014" s="83"/>
    </row>
    <row r="1015" spans="6:7" ht="15" customHeight="1" x14ac:dyDescent="0.3">
      <c r="F1015" s="83"/>
      <c r="G1015" s="83"/>
    </row>
    <row r="1016" spans="6:7" ht="15" customHeight="1" x14ac:dyDescent="0.3">
      <c r="F1016" s="83"/>
      <c r="G1016" s="83"/>
    </row>
    <row r="1017" spans="6:7" ht="15" customHeight="1" x14ac:dyDescent="0.3">
      <c r="F1017" s="83"/>
      <c r="G1017" s="83"/>
    </row>
    <row r="1018" spans="6:7" ht="15" customHeight="1" x14ac:dyDescent="0.3">
      <c r="F1018" s="83"/>
      <c r="G1018" s="83"/>
    </row>
    <row r="1019" spans="6:7" ht="15" customHeight="1" x14ac:dyDescent="0.3">
      <c r="F1019" s="83"/>
      <c r="G1019" s="83"/>
    </row>
    <row r="1020" spans="6:7" ht="15" customHeight="1" x14ac:dyDescent="0.3">
      <c r="F1020" s="83"/>
      <c r="G1020" s="83"/>
    </row>
    <row r="1021" spans="6:7" ht="15" customHeight="1" x14ac:dyDescent="0.3">
      <c r="F1021" s="83"/>
      <c r="G1021" s="83"/>
    </row>
    <row r="1022" spans="6:7" ht="15" customHeight="1" x14ac:dyDescent="0.3">
      <c r="F1022" s="83"/>
      <c r="G1022" s="83"/>
    </row>
    <row r="1023" spans="6:7" ht="15" customHeight="1" x14ac:dyDescent="0.3">
      <c r="F1023" s="83"/>
      <c r="G1023" s="83"/>
    </row>
    <row r="1024" spans="6:7" ht="15" customHeight="1" x14ac:dyDescent="0.3">
      <c r="F1024" s="83"/>
      <c r="G1024" s="83"/>
    </row>
  </sheetData>
  <mergeCells count="101">
    <mergeCell ref="A135:C135"/>
    <mergeCell ref="E135:G135"/>
    <mergeCell ref="C127:D127"/>
    <mergeCell ref="E127:G127"/>
    <mergeCell ref="E129:G129"/>
    <mergeCell ref="A131:D131"/>
    <mergeCell ref="A132:D132"/>
    <mergeCell ref="E132:G132"/>
    <mergeCell ref="A133:D133"/>
    <mergeCell ref="A134:C134"/>
    <mergeCell ref="E134:G134"/>
    <mergeCell ref="E125:G125"/>
    <mergeCell ref="A126:D126"/>
    <mergeCell ref="E114:G114"/>
    <mergeCell ref="E113:G113"/>
    <mergeCell ref="A114:C114"/>
    <mergeCell ref="E112:G112"/>
    <mergeCell ref="E102:F102"/>
    <mergeCell ref="A116:F116"/>
    <mergeCell ref="B118:C118"/>
    <mergeCell ref="D118:E118"/>
    <mergeCell ref="B119:C119"/>
    <mergeCell ref="D119:E119"/>
    <mergeCell ref="B120:C120"/>
    <mergeCell ref="D120:E120"/>
    <mergeCell ref="B121:C121"/>
    <mergeCell ref="D121:E121"/>
    <mergeCell ref="B122:C122"/>
    <mergeCell ref="D122:E122"/>
    <mergeCell ref="A124:D124"/>
    <mergeCell ref="H80:K80"/>
    <mergeCell ref="A103:F103"/>
    <mergeCell ref="J81:K81"/>
    <mergeCell ref="H75:J75"/>
    <mergeCell ref="H76:J76"/>
    <mergeCell ref="H78:K78"/>
    <mergeCell ref="M81:Q81"/>
    <mergeCell ref="M83:Q83"/>
    <mergeCell ref="E81:G81"/>
    <mergeCell ref="A81:C81"/>
    <mergeCell ref="M78:Q78"/>
    <mergeCell ref="A82:G82"/>
    <mergeCell ref="A83:G83"/>
    <mergeCell ref="A1:C1"/>
    <mergeCell ref="D1:G2"/>
    <mergeCell ref="H1:J1"/>
    <mergeCell ref="K1:Q2"/>
    <mergeCell ref="H59:J59"/>
    <mergeCell ref="A4:G4"/>
    <mergeCell ref="H4:Q4"/>
    <mergeCell ref="H5:Q5"/>
    <mergeCell ref="A11:F11"/>
    <mergeCell ref="H11:Q11"/>
    <mergeCell ref="A5:G5"/>
    <mergeCell ref="A7:C7"/>
    <mergeCell ref="H40:Q40"/>
    <mergeCell ref="A54:G54"/>
    <mergeCell ref="A53:C53"/>
    <mergeCell ref="D7:G7"/>
    <mergeCell ref="H7:J7"/>
    <mergeCell ref="A35:C35"/>
    <mergeCell ref="E35:F35"/>
    <mergeCell ref="A16:C16"/>
    <mergeCell ref="A17:G17"/>
    <mergeCell ref="A23:C23"/>
    <mergeCell ref="A24:G24"/>
    <mergeCell ref="A27:C27"/>
    <mergeCell ref="H68:J68"/>
    <mergeCell ref="H69:Q69"/>
    <mergeCell ref="A55:G55"/>
    <mergeCell ref="H50:J50"/>
    <mergeCell ref="H51:Q51"/>
    <mergeCell ref="E70:G70"/>
    <mergeCell ref="A71:G71"/>
    <mergeCell ref="K7:Q7"/>
    <mergeCell ref="H60:Q60"/>
    <mergeCell ref="K8:Q8"/>
    <mergeCell ref="H20:J20"/>
    <mergeCell ref="H39:J39"/>
    <mergeCell ref="H21:Q21"/>
    <mergeCell ref="H29:J29"/>
    <mergeCell ref="H30:Q30"/>
    <mergeCell ref="A8:C8"/>
    <mergeCell ref="D8:G8"/>
    <mergeCell ref="H8:J8"/>
    <mergeCell ref="A12:G12"/>
    <mergeCell ref="A13:G13"/>
    <mergeCell ref="A28:G28"/>
    <mergeCell ref="A31:C31"/>
    <mergeCell ref="A32:G32"/>
    <mergeCell ref="A34:C34"/>
    <mergeCell ref="A70:C70"/>
    <mergeCell ref="A102:C102"/>
    <mergeCell ref="A112:C112"/>
    <mergeCell ref="A113:C113"/>
    <mergeCell ref="A36:F36"/>
    <mergeCell ref="A52:C52"/>
    <mergeCell ref="E52:G52"/>
    <mergeCell ref="E53:G53"/>
    <mergeCell ref="E80:G80"/>
    <mergeCell ref="A80:C80"/>
  </mergeCells>
  <pageMargins left="1.1811023622047243" right="0.78740157480314965" top="0.78740157480314965" bottom="0.78740157480314965" header="0" footer="0"/>
  <pageSetup paperSize="9" scale="8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T864"/>
  <sheetViews>
    <sheetView zoomScale="70" zoomScaleNormal="70" workbookViewId="0">
      <selection sqref="A1:XFD5"/>
    </sheetView>
  </sheetViews>
  <sheetFormatPr defaultColWidth="14.44140625" defaultRowHeight="15" customHeight="1" x14ac:dyDescent="0.3"/>
  <cols>
    <col min="1" max="1" width="4.5546875" style="361" customWidth="1"/>
    <col min="2" max="2" width="11.109375" style="361" customWidth="1"/>
    <col min="3" max="3" width="38.109375" style="361" bestFit="1" customWidth="1"/>
    <col min="4" max="4" width="7.44140625" style="361" bestFit="1" customWidth="1"/>
    <col min="5" max="5" width="9.6640625" style="361" customWidth="1"/>
    <col min="6" max="6" width="10.77734375" style="361" customWidth="1"/>
    <col min="7" max="7" width="17.109375" style="361" customWidth="1"/>
    <col min="8" max="8" width="3.5546875" style="361" customWidth="1"/>
    <col min="9" max="9" width="12" style="452" customWidth="1"/>
    <col min="10" max="10" width="40.21875" style="452" customWidth="1"/>
    <col min="11" max="11" width="4" style="452" bestFit="1" customWidth="1"/>
    <col min="12" max="12" width="5" style="452" bestFit="1" customWidth="1"/>
    <col min="13" max="13" width="4" style="361" bestFit="1" customWidth="1"/>
    <col min="14" max="14" width="5.77734375" style="361" bestFit="1" customWidth="1"/>
    <col min="15" max="15" width="4" style="361" bestFit="1" customWidth="1"/>
    <col min="16" max="16" width="5.77734375" style="452" bestFit="1" customWidth="1"/>
    <col min="17" max="17" width="15.88671875" style="361" bestFit="1" customWidth="1"/>
    <col min="18" max="20" width="8.6640625" customWidth="1"/>
  </cols>
  <sheetData>
    <row r="1" spans="1:20" s="596" customFormat="1" ht="47.4" customHeight="1" x14ac:dyDescent="0.3">
      <c r="A1" s="642" t="s">
        <v>1038</v>
      </c>
      <c r="B1" s="651"/>
      <c r="C1" s="651"/>
      <c r="D1" s="652" t="s">
        <v>1043</v>
      </c>
      <c r="E1" s="653"/>
      <c r="F1" s="653"/>
      <c r="G1" s="653"/>
      <c r="H1" s="642" t="s">
        <v>1038</v>
      </c>
      <c r="I1" s="651"/>
      <c r="J1" s="651"/>
      <c r="K1" s="652" t="s">
        <v>1041</v>
      </c>
      <c r="L1" s="653"/>
      <c r="M1" s="653"/>
      <c r="N1" s="653"/>
      <c r="O1" s="653"/>
      <c r="P1" s="653"/>
      <c r="Q1" s="653"/>
    </row>
    <row r="2" spans="1:20" s="596" customFormat="1" ht="13.8" x14ac:dyDescent="0.3">
      <c r="A2" s="591"/>
      <c r="B2" s="593"/>
      <c r="C2" s="298" t="s">
        <v>799</v>
      </c>
      <c r="D2" s="653"/>
      <c r="E2" s="653"/>
      <c r="F2" s="653"/>
      <c r="G2" s="653"/>
      <c r="H2" s="591"/>
      <c r="I2" s="394"/>
      <c r="J2" s="298" t="s">
        <v>799</v>
      </c>
      <c r="K2" s="653"/>
      <c r="L2" s="653"/>
      <c r="M2" s="653"/>
      <c r="N2" s="653"/>
      <c r="O2" s="653"/>
      <c r="P2" s="653"/>
      <c r="Q2" s="653"/>
    </row>
    <row r="3" spans="1:20" s="597" customFormat="1" ht="15.6" x14ac:dyDescent="0.3">
      <c r="A3" s="104"/>
      <c r="B3" s="595"/>
      <c r="C3" s="43"/>
      <c r="D3" s="106"/>
      <c r="E3" s="106"/>
      <c r="F3" s="106"/>
      <c r="G3" s="106"/>
      <c r="H3" s="104"/>
      <c r="I3" s="595"/>
      <c r="J3" s="43"/>
      <c r="K3" s="501"/>
      <c r="L3" s="501"/>
      <c r="M3" s="501"/>
      <c r="N3" s="501"/>
      <c r="O3" s="501"/>
      <c r="P3" s="501"/>
    </row>
    <row r="4" spans="1:20" s="597" customFormat="1" ht="15" customHeight="1" x14ac:dyDescent="0.3">
      <c r="A4" s="654" t="s">
        <v>1042</v>
      </c>
      <c r="B4" s="654"/>
      <c r="C4" s="654"/>
      <c r="D4" s="654"/>
      <c r="E4" s="654"/>
      <c r="F4" s="654"/>
      <c r="G4" s="654"/>
      <c r="H4" s="655" t="s">
        <v>1042</v>
      </c>
      <c r="I4" s="655"/>
      <c r="J4" s="655"/>
      <c r="K4" s="655"/>
      <c r="L4" s="655"/>
      <c r="M4" s="655"/>
      <c r="N4" s="655"/>
      <c r="O4" s="655"/>
      <c r="P4" s="655"/>
      <c r="Q4" s="655"/>
    </row>
    <row r="5" spans="1:20" s="597" customFormat="1" ht="14.25" customHeight="1" x14ac:dyDescent="0.3">
      <c r="A5" s="648" t="s">
        <v>17</v>
      </c>
      <c r="B5" s="649"/>
      <c r="C5" s="649"/>
      <c r="D5" s="649"/>
      <c r="E5" s="649"/>
      <c r="F5" s="649"/>
      <c r="G5" s="649"/>
      <c r="H5" s="650" t="s">
        <v>18</v>
      </c>
      <c r="I5" s="650"/>
      <c r="J5" s="650"/>
      <c r="K5" s="650"/>
      <c r="L5" s="650"/>
      <c r="M5" s="650"/>
      <c r="N5" s="650"/>
      <c r="O5" s="650"/>
      <c r="P5" s="650"/>
      <c r="Q5" s="650"/>
    </row>
    <row r="6" spans="1:20" s="102" customFormat="1" ht="16.5" customHeight="1" x14ac:dyDescent="0.3">
      <c r="A6" s="295"/>
      <c r="B6" s="397"/>
      <c r="C6" s="397"/>
      <c r="D6" s="397"/>
      <c r="E6" s="397"/>
      <c r="F6" s="397"/>
      <c r="G6" s="397"/>
      <c r="H6" s="369"/>
      <c r="I6" s="452"/>
      <c r="J6" s="452"/>
      <c r="K6" s="452"/>
      <c r="L6" s="452"/>
      <c r="M6" s="361"/>
      <c r="N6" s="361"/>
      <c r="O6" s="361"/>
      <c r="P6" s="452"/>
      <c r="Q6" s="361"/>
    </row>
    <row r="7" spans="1:20" s="110" customFormat="1" ht="29.25" customHeight="1" x14ac:dyDescent="0.3">
      <c r="A7" s="687" t="s">
        <v>703</v>
      </c>
      <c r="B7" s="714"/>
      <c r="C7" s="714"/>
      <c r="D7" s="687" t="s">
        <v>704</v>
      </c>
      <c r="E7" s="714"/>
      <c r="F7" s="714"/>
      <c r="G7" s="714"/>
      <c r="H7" s="703" t="s">
        <v>703</v>
      </c>
      <c r="I7" s="651"/>
      <c r="J7" s="651"/>
      <c r="K7" s="683" t="s">
        <v>20</v>
      </c>
      <c r="L7" s="651"/>
      <c r="M7" s="651"/>
      <c r="N7" s="651"/>
      <c r="O7" s="651"/>
      <c r="P7" s="651"/>
      <c r="Q7" s="651"/>
      <c r="R7" s="56"/>
      <c r="S7" s="56"/>
      <c r="T7" s="56"/>
    </row>
    <row r="8" spans="1:20" s="110" customFormat="1" ht="15" customHeight="1" x14ac:dyDescent="0.3">
      <c r="A8" s="715" t="s">
        <v>705</v>
      </c>
      <c r="B8" s="651"/>
      <c r="C8" s="651"/>
      <c r="D8" s="715" t="s">
        <v>706</v>
      </c>
      <c r="E8" s="651"/>
      <c r="F8" s="651"/>
      <c r="G8" s="651"/>
      <c r="H8" s="703" t="s">
        <v>705</v>
      </c>
      <c r="I8" s="651"/>
      <c r="J8" s="651"/>
      <c r="K8" s="683" t="s">
        <v>22</v>
      </c>
      <c r="L8" s="651"/>
      <c r="M8" s="651"/>
      <c r="N8" s="651"/>
      <c r="O8" s="651"/>
      <c r="P8" s="651"/>
      <c r="Q8" s="651"/>
      <c r="R8" s="56"/>
      <c r="S8" s="56"/>
      <c r="T8" s="56"/>
    </row>
    <row r="9" spans="1:20" s="102" customFormat="1" ht="15" customHeight="1" x14ac:dyDescent="0.3">
      <c r="A9" s="398"/>
      <c r="B9" s="397"/>
      <c r="C9" s="397"/>
      <c r="D9" s="398"/>
      <c r="E9" s="397"/>
      <c r="F9" s="397"/>
      <c r="G9" s="397"/>
      <c r="H9" s="124"/>
      <c r="I9" s="452"/>
      <c r="J9" s="452"/>
      <c r="K9" s="365"/>
      <c r="L9" s="452"/>
      <c r="M9" s="361"/>
      <c r="N9" s="361"/>
      <c r="O9" s="361"/>
      <c r="P9" s="452"/>
      <c r="Q9" s="361"/>
      <c r="R9" s="12"/>
      <c r="S9" s="12"/>
      <c r="T9" s="12"/>
    </row>
    <row r="10" spans="1:20" ht="75.75" customHeight="1" x14ac:dyDescent="0.3">
      <c r="A10" s="33" t="s">
        <v>23</v>
      </c>
      <c r="B10" s="33" t="s">
        <v>24</v>
      </c>
      <c r="C10" s="33" t="s">
        <v>25</v>
      </c>
      <c r="D10" s="33" t="s">
        <v>0</v>
      </c>
      <c r="E10" s="33" t="s">
        <v>1</v>
      </c>
      <c r="F10" s="33" t="s">
        <v>2</v>
      </c>
      <c r="G10" s="33" t="s">
        <v>26</v>
      </c>
      <c r="H10" s="50" t="s">
        <v>23</v>
      </c>
      <c r="I10" s="16" t="s">
        <v>27</v>
      </c>
      <c r="J10" s="45" t="s">
        <v>28</v>
      </c>
      <c r="K10" s="66" t="s">
        <v>29</v>
      </c>
      <c r="L10" s="66" t="s">
        <v>30</v>
      </c>
      <c r="M10" s="66" t="s">
        <v>31</v>
      </c>
      <c r="N10" s="66" t="s">
        <v>32</v>
      </c>
      <c r="O10" s="66" t="s">
        <v>33</v>
      </c>
      <c r="P10" s="66" t="s">
        <v>840</v>
      </c>
      <c r="Q10" s="33" t="s">
        <v>26</v>
      </c>
    </row>
    <row r="11" spans="1:20" ht="15" customHeight="1" x14ac:dyDescent="0.3">
      <c r="A11" s="713" t="s">
        <v>34</v>
      </c>
      <c r="B11" s="705"/>
      <c r="C11" s="705"/>
      <c r="D11" s="705"/>
      <c r="E11" s="705"/>
      <c r="F11" s="705"/>
      <c r="G11" s="697"/>
      <c r="H11" s="708" t="s">
        <v>35</v>
      </c>
      <c r="I11" s="706"/>
      <c r="J11" s="706"/>
      <c r="K11" s="706"/>
      <c r="L11" s="706"/>
      <c r="M11" s="706"/>
      <c r="N11" s="706"/>
      <c r="O11" s="706"/>
      <c r="P11" s="706"/>
      <c r="Q11" s="707"/>
    </row>
    <row r="12" spans="1:20" ht="15" customHeight="1" x14ac:dyDescent="0.3">
      <c r="A12" s="601" t="s">
        <v>36</v>
      </c>
      <c r="B12" s="602"/>
      <c r="C12" s="602"/>
      <c r="D12" s="602"/>
      <c r="E12" s="602"/>
      <c r="F12" s="602"/>
      <c r="G12" s="603"/>
      <c r="H12" s="15">
        <v>1</v>
      </c>
      <c r="I12" s="17" t="s">
        <v>37</v>
      </c>
      <c r="J12" s="20" t="s">
        <v>38</v>
      </c>
      <c r="K12" s="9">
        <v>3</v>
      </c>
      <c r="L12" s="10">
        <v>64</v>
      </c>
      <c r="M12" s="9">
        <v>32</v>
      </c>
      <c r="N12" s="9">
        <v>32</v>
      </c>
      <c r="O12" s="9">
        <v>0</v>
      </c>
      <c r="P12" s="9">
        <v>80</v>
      </c>
      <c r="Q12" s="17" t="s">
        <v>718</v>
      </c>
    </row>
    <row r="13" spans="1:20" ht="15" customHeight="1" x14ac:dyDescent="0.3">
      <c r="A13" s="598" t="s">
        <v>791</v>
      </c>
      <c r="B13" s="604"/>
      <c r="C13" s="604"/>
      <c r="D13" s="604"/>
      <c r="E13" s="604"/>
      <c r="F13" s="604"/>
      <c r="G13" s="605"/>
      <c r="H13" s="15">
        <v>2</v>
      </c>
      <c r="I13" s="17" t="s">
        <v>39</v>
      </c>
      <c r="J13" s="20" t="s">
        <v>10</v>
      </c>
      <c r="K13" s="9">
        <v>3</v>
      </c>
      <c r="L13" s="10">
        <v>64</v>
      </c>
      <c r="M13" s="9">
        <v>32</v>
      </c>
      <c r="N13" s="9">
        <v>32</v>
      </c>
      <c r="O13" s="9">
        <v>0</v>
      </c>
      <c r="P13" s="9">
        <v>80</v>
      </c>
      <c r="Q13" s="17" t="s">
        <v>718</v>
      </c>
    </row>
    <row r="14" spans="1:20" ht="15" customHeight="1" x14ac:dyDescent="0.3">
      <c r="A14" s="147">
        <v>1</v>
      </c>
      <c r="B14" s="147" t="s">
        <v>63</v>
      </c>
      <c r="C14" s="142" t="s">
        <v>64</v>
      </c>
      <c r="D14" s="147">
        <v>1</v>
      </c>
      <c r="E14" s="147"/>
      <c r="F14" s="147" t="s">
        <v>3</v>
      </c>
      <c r="G14" s="146" t="s">
        <v>846</v>
      </c>
      <c r="H14" s="15">
        <v>3</v>
      </c>
      <c r="I14" s="17" t="s">
        <v>149</v>
      </c>
      <c r="J14" s="19" t="s">
        <v>150</v>
      </c>
      <c r="K14" s="9">
        <v>2</v>
      </c>
      <c r="L14" s="10">
        <v>48</v>
      </c>
      <c r="M14" s="9">
        <v>16</v>
      </c>
      <c r="N14" s="9">
        <v>32</v>
      </c>
      <c r="O14" s="9">
        <v>0</v>
      </c>
      <c r="P14" s="9">
        <v>48</v>
      </c>
      <c r="Q14" s="7" t="s">
        <v>656</v>
      </c>
    </row>
    <row r="15" spans="1:20" ht="15" customHeight="1" x14ac:dyDescent="0.3">
      <c r="A15" s="147">
        <v>2</v>
      </c>
      <c r="B15" s="147" t="s">
        <v>55</v>
      </c>
      <c r="C15" s="142" t="s">
        <v>6</v>
      </c>
      <c r="D15" s="147">
        <v>3</v>
      </c>
      <c r="E15" s="147"/>
      <c r="F15" s="147" t="s">
        <v>3</v>
      </c>
      <c r="G15" s="146" t="s">
        <v>718</v>
      </c>
      <c r="H15" s="15">
        <v>4</v>
      </c>
      <c r="I15" s="17" t="s">
        <v>47</v>
      </c>
      <c r="J15" s="20" t="s">
        <v>48</v>
      </c>
      <c r="K15" s="9">
        <v>2</v>
      </c>
      <c r="L15" s="10">
        <v>48</v>
      </c>
      <c r="M15" s="9">
        <v>16</v>
      </c>
      <c r="N15" s="9">
        <v>32</v>
      </c>
      <c r="O15" s="9">
        <v>0</v>
      </c>
      <c r="P15" s="9">
        <v>48</v>
      </c>
      <c r="Q15" s="7" t="s">
        <v>656</v>
      </c>
    </row>
    <row r="16" spans="1:20" ht="15" customHeight="1" x14ac:dyDescent="0.3">
      <c r="A16" s="598" t="s">
        <v>793</v>
      </c>
      <c r="B16" s="604"/>
      <c r="C16" s="605"/>
      <c r="D16" s="147">
        <v>4</v>
      </c>
      <c r="E16" s="147"/>
      <c r="F16" s="147"/>
      <c r="G16" s="146"/>
      <c r="H16" s="15">
        <v>5</v>
      </c>
      <c r="I16" s="17" t="s">
        <v>51</v>
      </c>
      <c r="J16" s="20" t="s">
        <v>52</v>
      </c>
      <c r="K16" s="9">
        <v>2</v>
      </c>
      <c r="L16" s="10">
        <v>48</v>
      </c>
      <c r="M16" s="9">
        <v>16</v>
      </c>
      <c r="N16" s="9">
        <v>32</v>
      </c>
      <c r="O16" s="9">
        <v>0</v>
      </c>
      <c r="P16" s="9">
        <v>48</v>
      </c>
      <c r="Q16" s="7" t="s">
        <v>656</v>
      </c>
    </row>
    <row r="17" spans="1:17" ht="15" customHeight="1" x14ac:dyDescent="0.3">
      <c r="A17" s="598" t="s">
        <v>792</v>
      </c>
      <c r="B17" s="604"/>
      <c r="C17" s="604"/>
      <c r="D17" s="604"/>
      <c r="E17" s="604"/>
      <c r="F17" s="604"/>
      <c r="G17" s="605"/>
      <c r="H17" s="15">
        <v>6</v>
      </c>
      <c r="I17" s="17" t="s">
        <v>55</v>
      </c>
      <c r="J17" s="19" t="s">
        <v>6</v>
      </c>
      <c r="K17" s="17">
        <v>3</v>
      </c>
      <c r="L17" s="8">
        <v>64</v>
      </c>
      <c r="M17" s="17">
        <v>32</v>
      </c>
      <c r="N17" s="17">
        <v>32</v>
      </c>
      <c r="O17" s="17">
        <v>0</v>
      </c>
      <c r="P17" s="17">
        <v>80</v>
      </c>
      <c r="Q17" s="17" t="s">
        <v>718</v>
      </c>
    </row>
    <row r="18" spans="1:17" ht="15" customHeight="1" x14ac:dyDescent="0.3">
      <c r="A18" s="147">
        <v>3</v>
      </c>
      <c r="B18" s="147" t="s">
        <v>37</v>
      </c>
      <c r="C18" s="142" t="s">
        <v>38</v>
      </c>
      <c r="D18" s="147">
        <v>3</v>
      </c>
      <c r="E18" s="147"/>
      <c r="F18" s="147" t="s">
        <v>3</v>
      </c>
      <c r="G18" s="146" t="s">
        <v>718</v>
      </c>
      <c r="H18" s="15">
        <v>7</v>
      </c>
      <c r="I18" s="17" t="s">
        <v>418</v>
      </c>
      <c r="J18" s="19" t="s">
        <v>419</v>
      </c>
      <c r="K18" s="9">
        <v>2</v>
      </c>
      <c r="L18" s="10">
        <v>32</v>
      </c>
      <c r="M18" s="9">
        <v>32</v>
      </c>
      <c r="N18" s="9">
        <v>0</v>
      </c>
      <c r="O18" s="9">
        <v>0</v>
      </c>
      <c r="P18" s="9">
        <v>64</v>
      </c>
      <c r="Q18" s="8" t="s">
        <v>720</v>
      </c>
    </row>
    <row r="19" spans="1:17" ht="15" customHeight="1" x14ac:dyDescent="0.3">
      <c r="A19" s="147">
        <v>4</v>
      </c>
      <c r="B19" s="147" t="s">
        <v>41</v>
      </c>
      <c r="C19" s="142" t="s">
        <v>42</v>
      </c>
      <c r="D19" s="147">
        <v>2</v>
      </c>
      <c r="E19" s="147" t="s">
        <v>37</v>
      </c>
      <c r="F19" s="147" t="s">
        <v>4</v>
      </c>
      <c r="G19" s="146" t="s">
        <v>641</v>
      </c>
      <c r="H19" s="689" t="s">
        <v>78</v>
      </c>
      <c r="I19" s="706"/>
      <c r="J19" s="707"/>
      <c r="K19" s="16">
        <f t="shared" ref="K19:P19" si="0">SUM(K12:K18)</f>
        <v>17</v>
      </c>
      <c r="L19" s="16">
        <f t="shared" si="0"/>
        <v>368</v>
      </c>
      <c r="M19" s="16">
        <f t="shared" si="0"/>
        <v>176</v>
      </c>
      <c r="N19" s="16">
        <f t="shared" si="0"/>
        <v>192</v>
      </c>
      <c r="O19" s="16">
        <f t="shared" si="0"/>
        <v>0</v>
      </c>
      <c r="P19" s="16">
        <f t="shared" si="0"/>
        <v>448</v>
      </c>
      <c r="Q19" s="220" t="s">
        <v>739</v>
      </c>
    </row>
    <row r="20" spans="1:17" ht="15" customHeight="1" x14ac:dyDescent="0.3">
      <c r="A20" s="147">
        <v>5</v>
      </c>
      <c r="B20" s="147" t="s">
        <v>45</v>
      </c>
      <c r="C20" s="142" t="s">
        <v>46</v>
      </c>
      <c r="D20" s="147">
        <v>3</v>
      </c>
      <c r="E20" s="147"/>
      <c r="F20" s="147" t="s">
        <v>3</v>
      </c>
      <c r="G20" s="146" t="s">
        <v>718</v>
      </c>
      <c r="H20" s="708" t="s">
        <v>220</v>
      </c>
      <c r="I20" s="709"/>
      <c r="J20" s="709"/>
      <c r="K20" s="450"/>
      <c r="L20" s="450"/>
      <c r="M20" s="359"/>
      <c r="N20" s="359"/>
      <c r="O20" s="359"/>
      <c r="P20" s="450"/>
      <c r="Q20" s="360"/>
    </row>
    <row r="21" spans="1:17" ht="15" customHeight="1" x14ac:dyDescent="0.3">
      <c r="A21" s="147">
        <v>6</v>
      </c>
      <c r="B21" s="147" t="s">
        <v>49</v>
      </c>
      <c r="C21" s="142" t="s">
        <v>50</v>
      </c>
      <c r="D21" s="147">
        <v>3</v>
      </c>
      <c r="E21" s="147"/>
      <c r="F21" s="147" t="s">
        <v>3</v>
      </c>
      <c r="G21" s="146" t="s">
        <v>718</v>
      </c>
      <c r="H21" s="15">
        <v>1</v>
      </c>
      <c r="I21" s="17" t="s">
        <v>41</v>
      </c>
      <c r="J21" s="20" t="s">
        <v>42</v>
      </c>
      <c r="K21" s="9">
        <v>2</v>
      </c>
      <c r="L21" s="10">
        <v>64</v>
      </c>
      <c r="M21" s="9">
        <v>0</v>
      </c>
      <c r="N21" s="9">
        <v>64</v>
      </c>
      <c r="O21" s="9">
        <v>0</v>
      </c>
      <c r="P21" s="9">
        <v>32</v>
      </c>
      <c r="Q21" s="17" t="s">
        <v>641</v>
      </c>
    </row>
    <row r="22" spans="1:17" ht="15" customHeight="1" x14ac:dyDescent="0.3">
      <c r="A22" s="147">
        <v>7</v>
      </c>
      <c r="B22" s="147" t="s">
        <v>773</v>
      </c>
      <c r="C22" s="142" t="s">
        <v>711</v>
      </c>
      <c r="D22" s="147">
        <v>3</v>
      </c>
      <c r="E22" s="147"/>
      <c r="F22" s="147" t="s">
        <v>3</v>
      </c>
      <c r="G22" s="146" t="s">
        <v>718</v>
      </c>
      <c r="H22" s="17">
        <v>2</v>
      </c>
      <c r="I22" s="88" t="s">
        <v>725</v>
      </c>
      <c r="J22" s="19" t="s">
        <v>724</v>
      </c>
      <c r="K22" s="9">
        <v>2</v>
      </c>
      <c r="L22" s="10">
        <v>32</v>
      </c>
      <c r="M22" s="9">
        <v>32</v>
      </c>
      <c r="N22" s="9">
        <v>0</v>
      </c>
      <c r="O22" s="9">
        <v>0</v>
      </c>
      <c r="P22" s="9">
        <v>64</v>
      </c>
      <c r="Q22" s="8" t="s">
        <v>720</v>
      </c>
    </row>
    <row r="23" spans="1:17" ht="15" customHeight="1" x14ac:dyDescent="0.3">
      <c r="A23" s="598" t="s">
        <v>793</v>
      </c>
      <c r="B23" s="604"/>
      <c r="C23" s="605"/>
      <c r="D23" s="147">
        <f>SUM(D18:D22)</f>
        <v>14</v>
      </c>
      <c r="E23" s="147"/>
      <c r="F23" s="147"/>
      <c r="G23" s="146"/>
      <c r="H23" s="15">
        <v>3</v>
      </c>
      <c r="I23" s="17" t="s">
        <v>67</v>
      </c>
      <c r="J23" s="20" t="s">
        <v>68</v>
      </c>
      <c r="K23" s="9">
        <v>2</v>
      </c>
      <c r="L23" s="10">
        <v>64</v>
      </c>
      <c r="M23" s="9">
        <v>0</v>
      </c>
      <c r="N23" s="9">
        <v>64</v>
      </c>
      <c r="O23" s="9">
        <v>0</v>
      </c>
      <c r="P23" s="9">
        <v>32</v>
      </c>
      <c r="Q23" s="17" t="s">
        <v>641</v>
      </c>
    </row>
    <row r="24" spans="1:17" ht="15" customHeight="1" x14ac:dyDescent="0.3">
      <c r="A24" s="598" t="s">
        <v>794</v>
      </c>
      <c r="B24" s="604"/>
      <c r="C24" s="604"/>
      <c r="D24" s="604"/>
      <c r="E24" s="604"/>
      <c r="F24" s="604"/>
      <c r="G24" s="605"/>
      <c r="H24" s="15">
        <v>4</v>
      </c>
      <c r="I24" s="17" t="s">
        <v>71</v>
      </c>
      <c r="J24" s="20" t="s">
        <v>221</v>
      </c>
      <c r="K24" s="9">
        <v>2</v>
      </c>
      <c r="L24" s="10">
        <v>64</v>
      </c>
      <c r="M24" s="9">
        <v>0</v>
      </c>
      <c r="N24" s="9">
        <v>64</v>
      </c>
      <c r="O24" s="9">
        <v>0</v>
      </c>
      <c r="P24" s="9">
        <v>32</v>
      </c>
      <c r="Q24" s="17" t="s">
        <v>641</v>
      </c>
    </row>
    <row r="25" spans="1:17" ht="15" customHeight="1" x14ac:dyDescent="0.3">
      <c r="A25" s="147">
        <v>8</v>
      </c>
      <c r="B25" s="147" t="s">
        <v>53</v>
      </c>
      <c r="C25" s="142" t="s">
        <v>54</v>
      </c>
      <c r="D25" s="147">
        <v>3</v>
      </c>
      <c r="E25" s="147"/>
      <c r="F25" s="147" t="s">
        <v>4</v>
      </c>
      <c r="G25" s="146" t="s">
        <v>718</v>
      </c>
      <c r="H25" s="15">
        <v>5</v>
      </c>
      <c r="I25" s="17" t="s">
        <v>69</v>
      </c>
      <c r="J25" s="20" t="s">
        <v>70</v>
      </c>
      <c r="K25" s="9">
        <v>3</v>
      </c>
      <c r="L25" s="10">
        <v>64</v>
      </c>
      <c r="M25" s="9">
        <v>32</v>
      </c>
      <c r="N25" s="9">
        <v>32</v>
      </c>
      <c r="O25" s="9">
        <v>0</v>
      </c>
      <c r="P25" s="9">
        <v>80</v>
      </c>
      <c r="Q25" s="17" t="s">
        <v>718</v>
      </c>
    </row>
    <row r="26" spans="1:17" ht="15" customHeight="1" x14ac:dyDescent="0.3">
      <c r="A26" s="147">
        <v>9</v>
      </c>
      <c r="B26" s="147" t="s">
        <v>60</v>
      </c>
      <c r="C26" s="142" t="s">
        <v>61</v>
      </c>
      <c r="D26" s="147">
        <v>2</v>
      </c>
      <c r="E26" s="147"/>
      <c r="F26" s="147" t="s">
        <v>3</v>
      </c>
      <c r="G26" s="146" t="s">
        <v>656</v>
      </c>
      <c r="H26" s="15">
        <v>6</v>
      </c>
      <c r="I26" s="17" t="s">
        <v>74</v>
      </c>
      <c r="J26" s="19" t="s">
        <v>128</v>
      </c>
      <c r="K26" s="195">
        <v>3</v>
      </c>
      <c r="L26" s="196">
        <v>80</v>
      </c>
      <c r="M26" s="195">
        <v>16</v>
      </c>
      <c r="N26" s="195">
        <v>64</v>
      </c>
      <c r="O26" s="195">
        <v>0</v>
      </c>
      <c r="P26" s="195">
        <v>64</v>
      </c>
      <c r="Q26" s="7" t="s">
        <v>668</v>
      </c>
    </row>
    <row r="27" spans="1:17" ht="15" customHeight="1" x14ac:dyDescent="0.3">
      <c r="A27" s="598" t="s">
        <v>793</v>
      </c>
      <c r="B27" s="604"/>
      <c r="C27" s="605"/>
      <c r="D27" s="147">
        <v>5</v>
      </c>
      <c r="E27" s="147"/>
      <c r="F27" s="147"/>
      <c r="G27" s="146"/>
      <c r="H27" s="15">
        <v>7</v>
      </c>
      <c r="I27" s="17" t="s">
        <v>224</v>
      </c>
      <c r="J27" s="20" t="s">
        <v>77</v>
      </c>
      <c r="K27" s="9">
        <v>2</v>
      </c>
      <c r="L27" s="10">
        <v>64</v>
      </c>
      <c r="M27" s="9">
        <v>0</v>
      </c>
      <c r="N27" s="9">
        <v>64</v>
      </c>
      <c r="O27" s="9">
        <v>0</v>
      </c>
      <c r="P27" s="9">
        <v>32</v>
      </c>
      <c r="Q27" s="221" t="s">
        <v>641</v>
      </c>
    </row>
    <row r="28" spans="1:17" ht="15" customHeight="1" x14ac:dyDescent="0.3">
      <c r="A28" s="598" t="s">
        <v>795</v>
      </c>
      <c r="B28" s="604"/>
      <c r="C28" s="604"/>
      <c r="D28" s="604"/>
      <c r="E28" s="604"/>
      <c r="F28" s="604"/>
      <c r="G28" s="605"/>
      <c r="H28" s="689" t="s">
        <v>78</v>
      </c>
      <c r="I28" s="706"/>
      <c r="J28" s="707"/>
      <c r="K28" s="16">
        <f t="shared" ref="K28:P28" si="1">SUM(K21:K27)</f>
        <v>16</v>
      </c>
      <c r="L28" s="16">
        <f t="shared" si="1"/>
        <v>432</v>
      </c>
      <c r="M28" s="16">
        <f t="shared" si="1"/>
        <v>80</v>
      </c>
      <c r="N28" s="16">
        <f t="shared" si="1"/>
        <v>352</v>
      </c>
      <c r="O28" s="16">
        <f t="shared" si="1"/>
        <v>0</v>
      </c>
      <c r="P28" s="16">
        <f t="shared" si="1"/>
        <v>336</v>
      </c>
      <c r="Q28" s="220" t="s">
        <v>738</v>
      </c>
    </row>
    <row r="29" spans="1:17" ht="15" customHeight="1" x14ac:dyDescent="0.3">
      <c r="A29" s="147">
        <v>10</v>
      </c>
      <c r="B29" s="147" t="s">
        <v>39</v>
      </c>
      <c r="C29" s="142" t="s">
        <v>40</v>
      </c>
      <c r="D29" s="147">
        <v>3</v>
      </c>
      <c r="E29" s="147"/>
      <c r="F29" s="147" t="s">
        <v>4</v>
      </c>
      <c r="G29" s="146" t="s">
        <v>718</v>
      </c>
      <c r="H29" s="689" t="s">
        <v>664</v>
      </c>
      <c r="I29" s="690"/>
      <c r="J29" s="690"/>
      <c r="K29" s="690"/>
      <c r="L29" s="690"/>
      <c r="M29" s="690"/>
      <c r="N29" s="690"/>
      <c r="O29" s="690"/>
      <c r="P29" s="690"/>
      <c r="Q29" s="691"/>
    </row>
    <row r="30" spans="1:17" ht="15" customHeight="1" x14ac:dyDescent="0.3">
      <c r="A30" s="147">
        <v>11</v>
      </c>
      <c r="B30" s="147" t="s">
        <v>58</v>
      </c>
      <c r="C30" s="142" t="s">
        <v>59</v>
      </c>
      <c r="D30" s="147">
        <v>1</v>
      </c>
      <c r="E30" s="147"/>
      <c r="F30" s="147" t="s">
        <v>4</v>
      </c>
      <c r="G30" s="146" t="s">
        <v>735</v>
      </c>
      <c r="H30" s="15">
        <v>1</v>
      </c>
      <c r="I30" s="17" t="s">
        <v>515</v>
      </c>
      <c r="J30" s="19" t="s">
        <v>516</v>
      </c>
      <c r="K30" s="9">
        <v>2</v>
      </c>
      <c r="L30" s="10">
        <v>48</v>
      </c>
      <c r="M30" s="9">
        <v>16</v>
      </c>
      <c r="N30" s="9">
        <v>32</v>
      </c>
      <c r="O30" s="9">
        <v>0</v>
      </c>
      <c r="P30" s="9">
        <v>48</v>
      </c>
      <c r="Q30" s="7" t="s">
        <v>656</v>
      </c>
    </row>
    <row r="31" spans="1:17" ht="15" customHeight="1" x14ac:dyDescent="0.3">
      <c r="A31" s="598" t="s">
        <v>793</v>
      </c>
      <c r="B31" s="604"/>
      <c r="C31" s="605"/>
      <c r="D31" s="147">
        <v>4</v>
      </c>
      <c r="E31" s="147"/>
      <c r="F31" s="147"/>
      <c r="G31" s="146"/>
      <c r="H31" s="15">
        <v>2</v>
      </c>
      <c r="I31" s="17" t="s">
        <v>49</v>
      </c>
      <c r="J31" s="19" t="s">
        <v>50</v>
      </c>
      <c r="K31" s="17">
        <v>3</v>
      </c>
      <c r="L31" s="10">
        <v>64</v>
      </c>
      <c r="M31" s="9">
        <v>32</v>
      </c>
      <c r="N31" s="9">
        <v>32</v>
      </c>
      <c r="O31" s="9">
        <v>0</v>
      </c>
      <c r="P31" s="9">
        <v>80</v>
      </c>
      <c r="Q31" s="17" t="s">
        <v>718</v>
      </c>
    </row>
    <row r="32" spans="1:17" ht="15" customHeight="1" x14ac:dyDescent="0.3">
      <c r="A32" s="598" t="s">
        <v>798</v>
      </c>
      <c r="B32" s="604"/>
      <c r="C32" s="604"/>
      <c r="D32" s="604"/>
      <c r="E32" s="604"/>
      <c r="F32" s="604"/>
      <c r="G32" s="605"/>
      <c r="H32" s="15">
        <v>3</v>
      </c>
      <c r="I32" s="17" t="s">
        <v>285</v>
      </c>
      <c r="J32" s="19" t="s">
        <v>255</v>
      </c>
      <c r="K32" s="412">
        <v>2</v>
      </c>
      <c r="L32" s="10">
        <v>48</v>
      </c>
      <c r="M32" s="9">
        <v>16</v>
      </c>
      <c r="N32" s="9">
        <v>32</v>
      </c>
      <c r="O32" s="9">
        <v>0</v>
      </c>
      <c r="P32" s="9">
        <v>48</v>
      </c>
      <c r="Q32" s="7" t="s">
        <v>656</v>
      </c>
    </row>
    <row r="33" spans="1:20" ht="15" customHeight="1" x14ac:dyDescent="0.3">
      <c r="A33" s="147">
        <v>12</v>
      </c>
      <c r="B33" s="147" t="s">
        <v>69</v>
      </c>
      <c r="C33" s="142" t="s">
        <v>70</v>
      </c>
      <c r="D33" s="147">
        <v>3</v>
      </c>
      <c r="E33" s="147" t="s">
        <v>55</v>
      </c>
      <c r="F33" s="147" t="s">
        <v>4</v>
      </c>
      <c r="G33" s="146" t="s">
        <v>718</v>
      </c>
      <c r="H33" s="15">
        <v>4</v>
      </c>
      <c r="I33" s="17" t="s">
        <v>129</v>
      </c>
      <c r="J33" s="20" t="s">
        <v>84</v>
      </c>
      <c r="K33" s="9">
        <v>3</v>
      </c>
      <c r="L33" s="10">
        <v>64</v>
      </c>
      <c r="M33" s="9">
        <v>32</v>
      </c>
      <c r="N33" s="9">
        <v>32</v>
      </c>
      <c r="O33" s="9">
        <v>0</v>
      </c>
      <c r="P33" s="9">
        <v>80</v>
      </c>
      <c r="Q33" s="17" t="s">
        <v>718</v>
      </c>
    </row>
    <row r="34" spans="1:20" ht="15" customHeight="1" x14ac:dyDescent="0.3">
      <c r="A34" s="598" t="s">
        <v>793</v>
      </c>
      <c r="B34" s="604"/>
      <c r="C34" s="605"/>
      <c r="D34" s="147">
        <v>3</v>
      </c>
      <c r="E34" s="147"/>
      <c r="F34" s="147"/>
      <c r="G34" s="146"/>
      <c r="H34" s="15">
        <v>5</v>
      </c>
      <c r="I34" s="17" t="s">
        <v>87</v>
      </c>
      <c r="J34" s="19" t="s">
        <v>88</v>
      </c>
      <c r="K34" s="17">
        <v>3</v>
      </c>
      <c r="L34" s="10">
        <v>64</v>
      </c>
      <c r="M34" s="9">
        <v>32</v>
      </c>
      <c r="N34" s="9">
        <v>32</v>
      </c>
      <c r="O34" s="9">
        <v>0</v>
      </c>
      <c r="P34" s="9">
        <v>80</v>
      </c>
      <c r="Q34" s="17" t="s">
        <v>718</v>
      </c>
    </row>
    <row r="35" spans="1:20" ht="15" customHeight="1" x14ac:dyDescent="0.3">
      <c r="A35" s="598" t="s">
        <v>796</v>
      </c>
      <c r="B35" s="604"/>
      <c r="C35" s="605"/>
      <c r="D35" s="147">
        <v>30</v>
      </c>
      <c r="E35" s="671"/>
      <c r="F35" s="607"/>
      <c r="G35" s="146"/>
      <c r="H35" s="15">
        <v>6</v>
      </c>
      <c r="I35" s="8" t="s">
        <v>96</v>
      </c>
      <c r="J35" s="222" t="s">
        <v>227</v>
      </c>
      <c r="K35" s="9">
        <v>2</v>
      </c>
      <c r="L35" s="10">
        <v>48</v>
      </c>
      <c r="M35" s="9">
        <v>16</v>
      </c>
      <c r="N35" s="9">
        <v>32</v>
      </c>
      <c r="O35" s="9">
        <v>0</v>
      </c>
      <c r="P35" s="9">
        <v>48</v>
      </c>
      <c r="Q35" s="7" t="s">
        <v>656</v>
      </c>
    </row>
    <row r="36" spans="1:20" ht="15" customHeight="1" x14ac:dyDescent="0.3">
      <c r="A36" s="598" t="s">
        <v>145</v>
      </c>
      <c r="B36" s="604"/>
      <c r="C36" s="604"/>
      <c r="D36" s="604"/>
      <c r="E36" s="604"/>
      <c r="F36" s="605"/>
      <c r="G36" s="187"/>
      <c r="H36" s="15">
        <v>7</v>
      </c>
      <c r="I36" s="17" t="s">
        <v>63</v>
      </c>
      <c r="J36" s="222" t="s">
        <v>64</v>
      </c>
      <c r="K36" s="9">
        <v>1</v>
      </c>
      <c r="L36" s="10">
        <v>48</v>
      </c>
      <c r="M36" s="9">
        <v>0</v>
      </c>
      <c r="N36" s="9">
        <v>0</v>
      </c>
      <c r="O36" s="9">
        <v>48</v>
      </c>
      <c r="P36" s="9">
        <v>0</v>
      </c>
      <c r="Q36" s="17" t="s">
        <v>846</v>
      </c>
    </row>
    <row r="37" spans="1:20" ht="15" customHeight="1" x14ac:dyDescent="0.3">
      <c r="A37" s="147">
        <v>1</v>
      </c>
      <c r="B37" s="147" t="s">
        <v>79</v>
      </c>
      <c r="C37" s="142" t="s">
        <v>80</v>
      </c>
      <c r="D37" s="147">
        <v>3</v>
      </c>
      <c r="E37" s="147"/>
      <c r="F37" s="147" t="s">
        <v>7</v>
      </c>
      <c r="G37" s="146" t="s">
        <v>718</v>
      </c>
      <c r="H37" s="15">
        <v>8</v>
      </c>
      <c r="I37" s="8" t="s">
        <v>89</v>
      </c>
      <c r="J37" s="222" t="s">
        <v>228</v>
      </c>
      <c r="K37" s="17">
        <v>2</v>
      </c>
      <c r="L37" s="8">
        <v>64</v>
      </c>
      <c r="M37" s="17">
        <v>0</v>
      </c>
      <c r="N37" s="17">
        <v>64</v>
      </c>
      <c r="O37" s="17">
        <v>0</v>
      </c>
      <c r="P37" s="17">
        <v>32</v>
      </c>
      <c r="Q37" s="17" t="s">
        <v>641</v>
      </c>
      <c r="R37" s="12"/>
      <c r="S37" s="12"/>
      <c r="T37" s="12"/>
    </row>
    <row r="38" spans="1:20" ht="15" customHeight="1" x14ac:dyDescent="0.3">
      <c r="A38" s="147">
        <v>2</v>
      </c>
      <c r="B38" s="147" t="s">
        <v>82</v>
      </c>
      <c r="C38" s="142" t="s">
        <v>12</v>
      </c>
      <c r="D38" s="147">
        <v>3</v>
      </c>
      <c r="E38" s="147"/>
      <c r="F38" s="147" t="s">
        <v>7</v>
      </c>
      <c r="G38" s="146" t="s">
        <v>718</v>
      </c>
      <c r="H38" s="689" t="s">
        <v>78</v>
      </c>
      <c r="I38" s="706"/>
      <c r="J38" s="707"/>
      <c r="K38" s="16">
        <f t="shared" ref="K38:P38" si="2">SUM(K30:K37)</f>
        <v>18</v>
      </c>
      <c r="L38" s="16">
        <f t="shared" si="2"/>
        <v>448</v>
      </c>
      <c r="M38" s="16">
        <f t="shared" si="2"/>
        <v>144</v>
      </c>
      <c r="N38" s="16">
        <f t="shared" si="2"/>
        <v>256</v>
      </c>
      <c r="O38" s="16">
        <f t="shared" si="2"/>
        <v>48</v>
      </c>
      <c r="P38" s="16">
        <f t="shared" si="2"/>
        <v>416</v>
      </c>
      <c r="Q38" s="194" t="s">
        <v>857</v>
      </c>
      <c r="R38" s="12"/>
      <c r="S38" s="12"/>
      <c r="T38" s="12"/>
    </row>
    <row r="39" spans="1:20" ht="15" customHeight="1" x14ac:dyDescent="0.3">
      <c r="A39" s="147">
        <v>3</v>
      </c>
      <c r="B39" s="147" t="s">
        <v>85</v>
      </c>
      <c r="C39" s="142" t="s">
        <v>86</v>
      </c>
      <c r="D39" s="147">
        <v>3</v>
      </c>
      <c r="E39" s="147" t="s">
        <v>82</v>
      </c>
      <c r="F39" s="147" t="s">
        <v>7</v>
      </c>
      <c r="G39" s="146" t="s">
        <v>718</v>
      </c>
      <c r="H39" s="708" t="s">
        <v>110</v>
      </c>
      <c r="I39" s="709"/>
      <c r="J39" s="709"/>
      <c r="K39" s="709"/>
      <c r="L39" s="709"/>
      <c r="M39" s="709"/>
      <c r="N39" s="709"/>
      <c r="O39" s="709"/>
      <c r="P39" s="709"/>
      <c r="Q39" s="710"/>
      <c r="R39" s="12"/>
      <c r="S39" s="12"/>
      <c r="T39" s="12"/>
    </row>
    <row r="40" spans="1:20" ht="15" customHeight="1" x14ac:dyDescent="0.3">
      <c r="A40" s="147">
        <v>4</v>
      </c>
      <c r="B40" s="147" t="s">
        <v>89</v>
      </c>
      <c r="C40" s="188" t="s">
        <v>11</v>
      </c>
      <c r="D40" s="147">
        <v>2</v>
      </c>
      <c r="E40" s="147"/>
      <c r="F40" s="147" t="s">
        <v>7</v>
      </c>
      <c r="G40" s="146" t="s">
        <v>641</v>
      </c>
      <c r="H40" s="17">
        <v>1</v>
      </c>
      <c r="I40" s="146" t="s">
        <v>371</v>
      </c>
      <c r="J40" s="143" t="s">
        <v>372</v>
      </c>
      <c r="K40" s="146">
        <v>3</v>
      </c>
      <c r="L40" s="196">
        <v>96</v>
      </c>
      <c r="M40" s="195">
        <v>0</v>
      </c>
      <c r="N40" s="195">
        <v>96</v>
      </c>
      <c r="O40" s="195">
        <v>0</v>
      </c>
      <c r="P40" s="195">
        <v>48</v>
      </c>
      <c r="Q40" s="146" t="s">
        <v>646</v>
      </c>
      <c r="R40" s="12"/>
      <c r="S40" s="12"/>
      <c r="T40" s="12"/>
    </row>
    <row r="41" spans="1:20" ht="15" customHeight="1" x14ac:dyDescent="0.3">
      <c r="A41" s="147">
        <v>5</v>
      </c>
      <c r="B41" s="147" t="s">
        <v>92</v>
      </c>
      <c r="C41" s="188" t="s">
        <v>93</v>
      </c>
      <c r="D41" s="147">
        <v>2</v>
      </c>
      <c r="E41" s="147" t="s">
        <v>89</v>
      </c>
      <c r="F41" s="147" t="s">
        <v>7</v>
      </c>
      <c r="G41" s="146" t="s">
        <v>641</v>
      </c>
      <c r="H41" s="15">
        <v>2</v>
      </c>
      <c r="I41" s="17" t="s">
        <v>411</v>
      </c>
      <c r="J41" s="19" t="s">
        <v>412</v>
      </c>
      <c r="K41" s="412">
        <v>2</v>
      </c>
      <c r="L41" s="10">
        <v>64</v>
      </c>
      <c r="M41" s="9">
        <v>0</v>
      </c>
      <c r="N41" s="9">
        <v>64</v>
      </c>
      <c r="O41" s="9">
        <v>0</v>
      </c>
      <c r="P41" s="9">
        <v>32</v>
      </c>
      <c r="Q41" s="7" t="s">
        <v>641</v>
      </c>
      <c r="R41" s="12"/>
      <c r="S41" s="12"/>
      <c r="T41" s="12"/>
    </row>
    <row r="42" spans="1:20" ht="15" customHeight="1" x14ac:dyDescent="0.3">
      <c r="A42" s="147">
        <v>6</v>
      </c>
      <c r="B42" s="147" t="s">
        <v>96</v>
      </c>
      <c r="C42" s="188" t="s">
        <v>8</v>
      </c>
      <c r="D42" s="147">
        <v>2</v>
      </c>
      <c r="E42" s="147"/>
      <c r="F42" s="147" t="s">
        <v>7</v>
      </c>
      <c r="G42" s="146" t="s">
        <v>656</v>
      </c>
      <c r="H42" s="15">
        <v>3</v>
      </c>
      <c r="I42" s="17" t="s">
        <v>92</v>
      </c>
      <c r="J42" s="20" t="s">
        <v>233</v>
      </c>
      <c r="K42" s="9">
        <v>2</v>
      </c>
      <c r="L42" s="10">
        <v>64</v>
      </c>
      <c r="M42" s="9">
        <v>0</v>
      </c>
      <c r="N42" s="9">
        <v>64</v>
      </c>
      <c r="O42" s="9">
        <v>0</v>
      </c>
      <c r="P42" s="9">
        <v>32</v>
      </c>
      <c r="Q42" s="17" t="s">
        <v>641</v>
      </c>
      <c r="R42" s="12"/>
      <c r="S42" s="12"/>
      <c r="T42" s="12"/>
    </row>
    <row r="43" spans="1:20" ht="15" customHeight="1" x14ac:dyDescent="0.3">
      <c r="A43" s="147">
        <v>7</v>
      </c>
      <c r="B43" s="147" t="s">
        <v>98</v>
      </c>
      <c r="C43" s="222" t="s">
        <v>99</v>
      </c>
      <c r="D43" s="147">
        <v>2</v>
      </c>
      <c r="E43" s="147"/>
      <c r="F43" s="147" t="s">
        <v>7</v>
      </c>
      <c r="G43" s="146" t="s">
        <v>656</v>
      </c>
      <c r="H43" s="17">
        <v>4</v>
      </c>
      <c r="I43" s="17" t="s">
        <v>120</v>
      </c>
      <c r="J43" s="20" t="s">
        <v>121</v>
      </c>
      <c r="K43" s="9">
        <v>2</v>
      </c>
      <c r="L43" s="10">
        <v>64</v>
      </c>
      <c r="M43" s="9">
        <v>0</v>
      </c>
      <c r="N43" s="9">
        <v>64</v>
      </c>
      <c r="O43" s="9">
        <v>0</v>
      </c>
      <c r="P43" s="9">
        <v>32</v>
      </c>
      <c r="Q43" s="17" t="s">
        <v>641</v>
      </c>
      <c r="R43" s="12"/>
      <c r="S43" s="12"/>
      <c r="T43" s="12"/>
    </row>
    <row r="44" spans="1:20" ht="15" customHeight="1" x14ac:dyDescent="0.3">
      <c r="A44" s="147">
        <v>8</v>
      </c>
      <c r="B44" s="147" t="s">
        <v>100</v>
      </c>
      <c r="C44" s="142" t="s">
        <v>101</v>
      </c>
      <c r="D44" s="147">
        <v>2</v>
      </c>
      <c r="E44" s="147" t="s">
        <v>69</v>
      </c>
      <c r="F44" s="147" t="s">
        <v>7</v>
      </c>
      <c r="G44" s="146" t="s">
        <v>656</v>
      </c>
      <c r="H44" s="15">
        <v>5</v>
      </c>
      <c r="I44" s="17" t="s">
        <v>58</v>
      </c>
      <c r="J44" s="19" t="s">
        <v>59</v>
      </c>
      <c r="K44" s="17">
        <v>1</v>
      </c>
      <c r="L44" s="10">
        <v>24</v>
      </c>
      <c r="M44" s="9">
        <v>8</v>
      </c>
      <c r="N44" s="9">
        <v>16</v>
      </c>
      <c r="O44" s="9">
        <v>0</v>
      </c>
      <c r="P44" s="9">
        <v>24</v>
      </c>
      <c r="Q44" s="17" t="s">
        <v>735</v>
      </c>
      <c r="R44" s="12"/>
      <c r="S44" s="12"/>
      <c r="T44" s="12"/>
    </row>
    <row r="45" spans="1:20" ht="15" customHeight="1" x14ac:dyDescent="0.3">
      <c r="A45" s="147">
        <v>9</v>
      </c>
      <c r="B45" s="8" t="s">
        <v>103</v>
      </c>
      <c r="C45" s="142" t="s">
        <v>104</v>
      </c>
      <c r="D45" s="147">
        <v>1.5</v>
      </c>
      <c r="E45" s="147"/>
      <c r="F45" s="147" t="s">
        <v>7</v>
      </c>
      <c r="G45" s="146" t="s">
        <v>722</v>
      </c>
      <c r="H45" s="15">
        <v>6</v>
      </c>
      <c r="I45" s="17" t="s">
        <v>519</v>
      </c>
      <c r="J45" s="19" t="s">
        <v>520</v>
      </c>
      <c r="K45" s="9">
        <v>2</v>
      </c>
      <c r="L45" s="10">
        <v>48</v>
      </c>
      <c r="M45" s="9">
        <v>16</v>
      </c>
      <c r="N45" s="9">
        <v>32</v>
      </c>
      <c r="O45" s="9">
        <v>0</v>
      </c>
      <c r="P45" s="9">
        <v>48</v>
      </c>
      <c r="Q45" s="7" t="s">
        <v>656</v>
      </c>
      <c r="R45" s="12"/>
      <c r="S45" s="12"/>
      <c r="T45" s="12"/>
    </row>
    <row r="46" spans="1:20" ht="15" customHeight="1" x14ac:dyDescent="0.3">
      <c r="A46" s="147">
        <v>10</v>
      </c>
      <c r="B46" s="147" t="s">
        <v>106</v>
      </c>
      <c r="C46" s="142" t="s">
        <v>107</v>
      </c>
      <c r="D46" s="147">
        <v>1.5</v>
      </c>
      <c r="E46" s="147"/>
      <c r="F46" s="147" t="s">
        <v>7</v>
      </c>
      <c r="G46" s="146" t="s">
        <v>722</v>
      </c>
      <c r="H46" s="17">
        <v>7</v>
      </c>
      <c r="I46" s="146" t="s">
        <v>246</v>
      </c>
      <c r="J46" s="143" t="s">
        <v>247</v>
      </c>
      <c r="K46" s="17">
        <v>3</v>
      </c>
      <c r="L46" s="10">
        <v>64</v>
      </c>
      <c r="M46" s="9">
        <v>32</v>
      </c>
      <c r="N46" s="9">
        <v>32</v>
      </c>
      <c r="O46" s="9">
        <v>0</v>
      </c>
      <c r="P46" s="9">
        <v>80</v>
      </c>
      <c r="Q46" s="17" t="s">
        <v>718</v>
      </c>
      <c r="R46" s="12"/>
      <c r="S46" s="12"/>
      <c r="T46" s="12"/>
    </row>
    <row r="47" spans="1:20" ht="15" customHeight="1" x14ac:dyDescent="0.3">
      <c r="A47" s="147">
        <v>11</v>
      </c>
      <c r="B47" s="147" t="s">
        <v>108</v>
      </c>
      <c r="C47" s="142" t="s">
        <v>109</v>
      </c>
      <c r="D47" s="147">
        <v>2</v>
      </c>
      <c r="E47" s="147"/>
      <c r="F47" s="147" t="s">
        <v>7</v>
      </c>
      <c r="G47" s="146" t="s">
        <v>720</v>
      </c>
      <c r="H47" s="15">
        <v>8</v>
      </c>
      <c r="I47" s="17" t="s">
        <v>521</v>
      </c>
      <c r="J47" s="19" t="s">
        <v>522</v>
      </c>
      <c r="K47" s="17">
        <v>2</v>
      </c>
      <c r="L47" s="8">
        <v>64</v>
      </c>
      <c r="M47" s="17">
        <v>0</v>
      </c>
      <c r="N47" s="9">
        <v>64</v>
      </c>
      <c r="O47" s="17">
        <v>0</v>
      </c>
      <c r="P47" s="17">
        <v>32</v>
      </c>
      <c r="Q47" s="221" t="s">
        <v>641</v>
      </c>
      <c r="R47" s="12"/>
      <c r="S47" s="12"/>
      <c r="T47" s="12"/>
    </row>
    <row r="48" spans="1:20" ht="15" customHeight="1" x14ac:dyDescent="0.3">
      <c r="A48" s="147">
        <v>12</v>
      </c>
      <c r="B48" s="147" t="s">
        <v>773</v>
      </c>
      <c r="C48" s="188" t="s">
        <v>774</v>
      </c>
      <c r="D48" s="147">
        <v>2</v>
      </c>
      <c r="E48" s="147"/>
      <c r="F48" s="147" t="s">
        <v>7</v>
      </c>
      <c r="G48" s="146" t="s">
        <v>641</v>
      </c>
      <c r="H48" s="15">
        <v>9</v>
      </c>
      <c r="I48" s="147" t="s">
        <v>253</v>
      </c>
      <c r="J48" s="142" t="s">
        <v>155</v>
      </c>
      <c r="K48" s="147">
        <v>2</v>
      </c>
      <c r="L48" s="179">
        <v>48</v>
      </c>
      <c r="M48" s="178">
        <v>16</v>
      </c>
      <c r="N48" s="178">
        <v>32</v>
      </c>
      <c r="O48" s="178">
        <v>0</v>
      </c>
      <c r="P48" s="178">
        <v>48</v>
      </c>
      <c r="Q48" s="7" t="s">
        <v>656</v>
      </c>
      <c r="R48" s="12"/>
      <c r="S48" s="12"/>
      <c r="T48" s="12"/>
    </row>
    <row r="49" spans="1:20" ht="15" customHeight="1" x14ac:dyDescent="0.3">
      <c r="A49" s="147">
        <v>12</v>
      </c>
      <c r="B49" s="147" t="s">
        <v>775</v>
      </c>
      <c r="C49" s="188" t="s">
        <v>776</v>
      </c>
      <c r="D49" s="147">
        <v>2</v>
      </c>
      <c r="E49" s="147" t="s">
        <v>773</v>
      </c>
      <c r="F49" s="147" t="s">
        <v>7</v>
      </c>
      <c r="G49" s="146" t="s">
        <v>641</v>
      </c>
      <c r="H49" s="689" t="s">
        <v>78</v>
      </c>
      <c r="I49" s="706"/>
      <c r="J49" s="707"/>
      <c r="K49" s="16">
        <f t="shared" ref="K49:P49" si="3">SUM(K40:K48)</f>
        <v>19</v>
      </c>
      <c r="L49" s="16">
        <f t="shared" si="3"/>
        <v>536</v>
      </c>
      <c r="M49" s="16">
        <f t="shared" si="3"/>
        <v>72</v>
      </c>
      <c r="N49" s="16">
        <f t="shared" si="3"/>
        <v>464</v>
      </c>
      <c r="O49" s="16">
        <f t="shared" si="3"/>
        <v>0</v>
      </c>
      <c r="P49" s="16">
        <f t="shared" si="3"/>
        <v>376</v>
      </c>
      <c r="Q49" s="194" t="s">
        <v>858</v>
      </c>
      <c r="R49" s="12"/>
      <c r="S49" s="12"/>
      <c r="T49" s="12"/>
    </row>
    <row r="50" spans="1:20" ht="15" customHeight="1" x14ac:dyDescent="0.3">
      <c r="A50" s="147">
        <v>13</v>
      </c>
      <c r="B50" s="147" t="s">
        <v>777</v>
      </c>
      <c r="C50" s="188" t="s">
        <v>779</v>
      </c>
      <c r="D50" s="147">
        <v>2</v>
      </c>
      <c r="E50" s="147"/>
      <c r="F50" s="147" t="s">
        <v>7</v>
      </c>
      <c r="G50" s="146" t="s">
        <v>641</v>
      </c>
      <c r="H50" s="708" t="s">
        <v>130</v>
      </c>
      <c r="I50" s="709"/>
      <c r="J50" s="709"/>
      <c r="K50" s="709"/>
      <c r="L50" s="709"/>
      <c r="M50" s="709"/>
      <c r="N50" s="709"/>
      <c r="O50" s="709"/>
      <c r="P50" s="709"/>
      <c r="Q50" s="710"/>
      <c r="R50" s="12"/>
      <c r="S50" s="12"/>
      <c r="T50" s="12"/>
    </row>
    <row r="51" spans="1:20" ht="15" customHeight="1" x14ac:dyDescent="0.3">
      <c r="A51" s="147">
        <v>14</v>
      </c>
      <c r="B51" s="147" t="s">
        <v>778</v>
      </c>
      <c r="C51" s="188" t="s">
        <v>780</v>
      </c>
      <c r="D51" s="147">
        <v>2</v>
      </c>
      <c r="E51" s="147" t="s">
        <v>777</v>
      </c>
      <c r="F51" s="147" t="s">
        <v>7</v>
      </c>
      <c r="G51" s="146" t="s">
        <v>641</v>
      </c>
      <c r="H51" s="15">
        <v>1</v>
      </c>
      <c r="I51" s="17" t="s">
        <v>523</v>
      </c>
      <c r="J51" s="19" t="s">
        <v>524</v>
      </c>
      <c r="K51" s="9">
        <v>2</v>
      </c>
      <c r="L51" s="10">
        <v>48</v>
      </c>
      <c r="M51" s="9">
        <v>16</v>
      </c>
      <c r="N51" s="9">
        <v>32</v>
      </c>
      <c r="O51" s="9">
        <v>0</v>
      </c>
      <c r="P51" s="9">
        <v>48</v>
      </c>
      <c r="Q51" s="7" t="s">
        <v>656</v>
      </c>
      <c r="R51" s="12"/>
      <c r="S51" s="12"/>
      <c r="T51" s="12"/>
    </row>
    <row r="52" spans="1:20" ht="15" customHeight="1" x14ac:dyDescent="0.3">
      <c r="A52" s="598" t="s">
        <v>797</v>
      </c>
      <c r="B52" s="604"/>
      <c r="C52" s="605"/>
      <c r="D52" s="8">
        <v>6</v>
      </c>
      <c r="E52" s="704"/>
      <c r="F52" s="705"/>
      <c r="G52" s="697"/>
      <c r="H52" s="15">
        <v>2</v>
      </c>
      <c r="I52" s="146" t="s">
        <v>248</v>
      </c>
      <c r="J52" s="143" t="s">
        <v>249</v>
      </c>
      <c r="K52" s="146">
        <v>2</v>
      </c>
      <c r="L52" s="8">
        <v>64</v>
      </c>
      <c r="M52" s="17">
        <v>0</v>
      </c>
      <c r="N52" s="17">
        <v>0</v>
      </c>
      <c r="O52" s="17">
        <v>64</v>
      </c>
      <c r="P52" s="17">
        <v>32</v>
      </c>
      <c r="Q52" s="17" t="s">
        <v>648</v>
      </c>
      <c r="R52" s="12"/>
      <c r="S52" s="12"/>
      <c r="T52" s="12"/>
    </row>
    <row r="53" spans="1:20" ht="15" customHeight="1" x14ac:dyDescent="0.3">
      <c r="A53" s="601" t="s">
        <v>745</v>
      </c>
      <c r="B53" s="602"/>
      <c r="C53" s="603"/>
      <c r="D53" s="16">
        <v>36</v>
      </c>
      <c r="E53" s="712"/>
      <c r="F53" s="705"/>
      <c r="G53" s="697"/>
      <c r="H53" s="15">
        <v>3</v>
      </c>
      <c r="I53" s="17" t="s">
        <v>265</v>
      </c>
      <c r="J53" s="19" t="s">
        <v>283</v>
      </c>
      <c r="K53" s="17">
        <v>2</v>
      </c>
      <c r="L53" s="8">
        <v>64</v>
      </c>
      <c r="M53" s="17">
        <v>0</v>
      </c>
      <c r="N53" s="17">
        <v>0</v>
      </c>
      <c r="O53" s="17">
        <v>64</v>
      </c>
      <c r="P53" s="17">
        <v>32</v>
      </c>
      <c r="Q53" s="17" t="s">
        <v>648</v>
      </c>
      <c r="R53" s="12"/>
      <c r="S53" s="12"/>
      <c r="T53" s="12"/>
    </row>
    <row r="54" spans="1:20" ht="15" customHeight="1" x14ac:dyDescent="0.3">
      <c r="A54" s="711" t="s">
        <v>114</v>
      </c>
      <c r="B54" s="705"/>
      <c r="C54" s="705"/>
      <c r="D54" s="705"/>
      <c r="E54" s="705"/>
      <c r="F54" s="705"/>
      <c r="G54" s="697"/>
      <c r="H54" s="15">
        <v>4</v>
      </c>
      <c r="I54" s="17" t="s">
        <v>243</v>
      </c>
      <c r="J54" s="20" t="s">
        <v>244</v>
      </c>
      <c r="K54" s="9">
        <v>2</v>
      </c>
      <c r="L54" s="10">
        <v>64</v>
      </c>
      <c r="M54" s="9">
        <v>0</v>
      </c>
      <c r="N54" s="9">
        <v>64</v>
      </c>
      <c r="O54" s="9">
        <v>0</v>
      </c>
      <c r="P54" s="9">
        <v>32</v>
      </c>
      <c r="Q54" s="7" t="s">
        <v>641</v>
      </c>
      <c r="R54" s="12"/>
      <c r="S54" s="12"/>
      <c r="T54" s="12"/>
    </row>
    <row r="55" spans="1:20" ht="15" customHeight="1" x14ac:dyDescent="0.3">
      <c r="A55" s="712" t="s">
        <v>667</v>
      </c>
      <c r="B55" s="705"/>
      <c r="C55" s="705"/>
      <c r="D55" s="705"/>
      <c r="E55" s="705"/>
      <c r="F55" s="705"/>
      <c r="G55" s="697"/>
      <c r="H55" s="15">
        <v>5</v>
      </c>
      <c r="I55" s="17" t="s">
        <v>184</v>
      </c>
      <c r="J55" s="143" t="s">
        <v>185</v>
      </c>
      <c r="K55" s="9">
        <v>2</v>
      </c>
      <c r="L55" s="10">
        <v>64</v>
      </c>
      <c r="M55" s="9">
        <v>0</v>
      </c>
      <c r="N55" s="9">
        <v>64</v>
      </c>
      <c r="O55" s="9">
        <v>0</v>
      </c>
      <c r="P55" s="9">
        <v>32</v>
      </c>
      <c r="Q55" s="17" t="s">
        <v>641</v>
      </c>
      <c r="R55" s="12"/>
      <c r="S55" s="12"/>
      <c r="T55" s="12"/>
    </row>
    <row r="56" spans="1:20" ht="15" customHeight="1" x14ac:dyDescent="0.3">
      <c r="A56" s="17">
        <v>1</v>
      </c>
      <c r="B56" s="17" t="s">
        <v>87</v>
      </c>
      <c r="C56" s="19" t="s">
        <v>88</v>
      </c>
      <c r="D56" s="17">
        <v>3</v>
      </c>
      <c r="E56" s="17"/>
      <c r="F56" s="21" t="s">
        <v>3</v>
      </c>
      <c r="G56" s="17" t="s">
        <v>718</v>
      </c>
      <c r="H56" s="15">
        <v>6</v>
      </c>
      <c r="I56" s="17" t="s">
        <v>122</v>
      </c>
      <c r="J56" s="19" t="s">
        <v>123</v>
      </c>
      <c r="K56" s="9">
        <v>2</v>
      </c>
      <c r="L56" s="10">
        <v>64</v>
      </c>
      <c r="M56" s="9">
        <v>0</v>
      </c>
      <c r="N56" s="9">
        <v>0</v>
      </c>
      <c r="O56" s="9">
        <v>64</v>
      </c>
      <c r="P56" s="9">
        <v>32</v>
      </c>
      <c r="Q56" s="17" t="s">
        <v>648</v>
      </c>
      <c r="R56" s="12"/>
      <c r="S56" s="12"/>
      <c r="T56" s="12"/>
    </row>
    <row r="57" spans="1:20" ht="15" customHeight="1" x14ac:dyDescent="0.3">
      <c r="A57" s="17">
        <v>2</v>
      </c>
      <c r="B57" s="17" t="s">
        <v>122</v>
      </c>
      <c r="C57" s="19" t="s">
        <v>123</v>
      </c>
      <c r="D57" s="17">
        <v>2</v>
      </c>
      <c r="E57" s="17" t="s">
        <v>63</v>
      </c>
      <c r="F57" s="21" t="s">
        <v>3</v>
      </c>
      <c r="G57" s="146" t="s">
        <v>648</v>
      </c>
      <c r="H57" s="15">
        <v>7</v>
      </c>
      <c r="I57" s="17" t="s">
        <v>288</v>
      </c>
      <c r="J57" s="19" t="s">
        <v>275</v>
      </c>
      <c r="K57" s="9">
        <v>2</v>
      </c>
      <c r="L57" s="10">
        <v>48</v>
      </c>
      <c r="M57" s="9">
        <v>16</v>
      </c>
      <c r="N57" s="9">
        <v>32</v>
      </c>
      <c r="O57" s="9">
        <v>0</v>
      </c>
      <c r="P57" s="9">
        <v>48</v>
      </c>
      <c r="Q57" s="7" t="s">
        <v>656</v>
      </c>
      <c r="R57" s="12"/>
      <c r="S57" s="12"/>
      <c r="T57" s="12"/>
    </row>
    <row r="58" spans="1:20" ht="15" customHeight="1" x14ac:dyDescent="0.3">
      <c r="A58" s="17">
        <v>3</v>
      </c>
      <c r="B58" s="17" t="s">
        <v>124</v>
      </c>
      <c r="C58" s="19" t="s">
        <v>125</v>
      </c>
      <c r="D58" s="17">
        <v>2</v>
      </c>
      <c r="E58" s="17" t="s">
        <v>122</v>
      </c>
      <c r="F58" s="21" t="s">
        <v>4</v>
      </c>
      <c r="G58" s="146" t="s">
        <v>648</v>
      </c>
      <c r="H58" s="15">
        <v>9</v>
      </c>
      <c r="I58" s="147" t="s">
        <v>773</v>
      </c>
      <c r="J58" s="19" t="s">
        <v>711</v>
      </c>
      <c r="K58" s="17">
        <v>3</v>
      </c>
      <c r="L58" s="10">
        <v>64</v>
      </c>
      <c r="M58" s="9">
        <v>32</v>
      </c>
      <c r="N58" s="9">
        <v>32</v>
      </c>
      <c r="O58" s="9">
        <v>0</v>
      </c>
      <c r="P58" s="9">
        <v>80</v>
      </c>
      <c r="Q58" s="17" t="s">
        <v>718</v>
      </c>
      <c r="R58" s="12"/>
      <c r="S58" s="12"/>
      <c r="T58" s="12"/>
    </row>
    <row r="59" spans="1:20" ht="15" customHeight="1" x14ac:dyDescent="0.3">
      <c r="A59" s="17">
        <v>4</v>
      </c>
      <c r="B59" s="17" t="s">
        <v>74</v>
      </c>
      <c r="C59" s="19" t="s">
        <v>128</v>
      </c>
      <c r="D59" s="17">
        <v>3</v>
      </c>
      <c r="E59" s="17"/>
      <c r="F59" s="21" t="s">
        <v>4</v>
      </c>
      <c r="G59" s="7" t="s">
        <v>668</v>
      </c>
      <c r="H59" s="689" t="s">
        <v>78</v>
      </c>
      <c r="I59" s="706"/>
      <c r="J59" s="707"/>
      <c r="K59" s="16">
        <f t="shared" ref="K59:P59" si="4">SUM(K51:K58)</f>
        <v>17</v>
      </c>
      <c r="L59" s="16">
        <f t="shared" si="4"/>
        <v>480</v>
      </c>
      <c r="M59" s="16">
        <f t="shared" si="4"/>
        <v>64</v>
      </c>
      <c r="N59" s="16">
        <f t="shared" si="4"/>
        <v>224</v>
      </c>
      <c r="O59" s="16">
        <f t="shared" si="4"/>
        <v>192</v>
      </c>
      <c r="P59" s="16">
        <f t="shared" si="4"/>
        <v>336</v>
      </c>
      <c r="Q59" s="194" t="s">
        <v>756</v>
      </c>
      <c r="R59" s="12"/>
      <c r="S59" s="12"/>
      <c r="T59" s="12"/>
    </row>
    <row r="60" spans="1:20" ht="15" customHeight="1" x14ac:dyDescent="0.3">
      <c r="A60" s="17">
        <v>5</v>
      </c>
      <c r="B60" s="17" t="s">
        <v>129</v>
      </c>
      <c r="C60" s="19" t="s">
        <v>84</v>
      </c>
      <c r="D60" s="17">
        <v>3</v>
      </c>
      <c r="E60" s="17"/>
      <c r="F60" s="21" t="s">
        <v>3</v>
      </c>
      <c r="G60" s="17" t="s">
        <v>718</v>
      </c>
      <c r="H60" s="689" t="s">
        <v>148</v>
      </c>
      <c r="I60" s="690"/>
      <c r="J60" s="690"/>
      <c r="K60" s="690"/>
      <c r="L60" s="690"/>
      <c r="M60" s="690"/>
      <c r="N60" s="690"/>
      <c r="O60" s="690"/>
      <c r="P60" s="690"/>
      <c r="Q60" s="691"/>
      <c r="R60" s="12"/>
      <c r="S60" s="12"/>
      <c r="T60" s="12"/>
    </row>
    <row r="61" spans="1:20" ht="15" customHeight="1" x14ac:dyDescent="0.3">
      <c r="A61" s="17">
        <v>6</v>
      </c>
      <c r="B61" s="17" t="s">
        <v>418</v>
      </c>
      <c r="C61" s="19" t="s">
        <v>419</v>
      </c>
      <c r="D61" s="17">
        <v>2</v>
      </c>
      <c r="E61" s="17"/>
      <c r="F61" s="21" t="s">
        <v>3</v>
      </c>
      <c r="G61" s="21" t="s">
        <v>720</v>
      </c>
      <c r="H61" s="15">
        <v>1</v>
      </c>
      <c r="I61" s="17" t="s">
        <v>53</v>
      </c>
      <c r="J61" s="19" t="s">
        <v>54</v>
      </c>
      <c r="K61" s="17">
        <v>3</v>
      </c>
      <c r="L61" s="10">
        <v>64</v>
      </c>
      <c r="M61" s="9">
        <v>32</v>
      </c>
      <c r="N61" s="9">
        <v>32</v>
      </c>
      <c r="O61" s="9">
        <v>0</v>
      </c>
      <c r="P61" s="9">
        <v>80</v>
      </c>
      <c r="Q61" s="17" t="s">
        <v>718</v>
      </c>
      <c r="R61" s="12"/>
      <c r="S61" s="12"/>
      <c r="T61" s="12"/>
    </row>
    <row r="62" spans="1:20" ht="15" customHeight="1" x14ac:dyDescent="0.3">
      <c r="A62" s="17">
        <v>7</v>
      </c>
      <c r="B62" s="17" t="s">
        <v>285</v>
      </c>
      <c r="C62" s="19" t="s">
        <v>255</v>
      </c>
      <c r="D62" s="17">
        <v>2</v>
      </c>
      <c r="E62" s="17"/>
      <c r="F62" s="21" t="s">
        <v>3</v>
      </c>
      <c r="G62" s="146" t="s">
        <v>656</v>
      </c>
      <c r="H62" s="15">
        <v>2</v>
      </c>
      <c r="I62" s="17" t="s">
        <v>124</v>
      </c>
      <c r="J62" s="19" t="s">
        <v>125</v>
      </c>
      <c r="K62" s="9">
        <v>2</v>
      </c>
      <c r="L62" s="8">
        <v>64</v>
      </c>
      <c r="M62" s="17">
        <v>0</v>
      </c>
      <c r="N62" s="17">
        <v>0</v>
      </c>
      <c r="O62" s="17">
        <v>64</v>
      </c>
      <c r="P62" s="17">
        <v>32</v>
      </c>
      <c r="Q62" s="17" t="s">
        <v>648</v>
      </c>
      <c r="R62" s="12"/>
      <c r="S62" s="12"/>
      <c r="T62" s="12"/>
    </row>
    <row r="63" spans="1:20" ht="15" customHeight="1" x14ac:dyDescent="0.3">
      <c r="A63" s="17">
        <v>8</v>
      </c>
      <c r="B63" s="17" t="s">
        <v>411</v>
      </c>
      <c r="C63" s="19" t="s">
        <v>412</v>
      </c>
      <c r="D63" s="17">
        <v>2</v>
      </c>
      <c r="E63" s="17"/>
      <c r="F63" s="21" t="s">
        <v>3</v>
      </c>
      <c r="G63" s="146" t="s">
        <v>656</v>
      </c>
      <c r="H63" s="15">
        <v>3</v>
      </c>
      <c r="I63" s="146" t="s">
        <v>618</v>
      </c>
      <c r="J63" s="143" t="s">
        <v>272</v>
      </c>
      <c r="K63" s="146">
        <v>2</v>
      </c>
      <c r="L63" s="8">
        <v>64</v>
      </c>
      <c r="M63" s="17">
        <v>0</v>
      </c>
      <c r="N63" s="17">
        <v>0</v>
      </c>
      <c r="O63" s="17">
        <v>64</v>
      </c>
      <c r="P63" s="17">
        <v>32</v>
      </c>
      <c r="Q63" s="17" t="s">
        <v>648</v>
      </c>
      <c r="R63" s="12"/>
      <c r="S63" s="12"/>
      <c r="T63" s="12"/>
    </row>
    <row r="64" spans="1:20" ht="15" customHeight="1" x14ac:dyDescent="0.3">
      <c r="A64" s="17">
        <v>9</v>
      </c>
      <c r="B64" s="17" t="s">
        <v>290</v>
      </c>
      <c r="C64" s="19" t="s">
        <v>48</v>
      </c>
      <c r="D64" s="17">
        <v>2</v>
      </c>
      <c r="E64" s="17"/>
      <c r="F64" s="21" t="s">
        <v>3</v>
      </c>
      <c r="G64" s="146" t="s">
        <v>656</v>
      </c>
      <c r="H64" s="15">
        <v>4</v>
      </c>
      <c r="I64" s="17" t="s">
        <v>525</v>
      </c>
      <c r="J64" s="19" t="s">
        <v>454</v>
      </c>
      <c r="K64" s="9">
        <v>2</v>
      </c>
      <c r="L64" s="10">
        <v>64</v>
      </c>
      <c r="M64" s="9">
        <v>0</v>
      </c>
      <c r="N64" s="9">
        <v>64</v>
      </c>
      <c r="O64" s="9">
        <v>0</v>
      </c>
      <c r="P64" s="9">
        <v>32</v>
      </c>
      <c r="Q64" s="17" t="s">
        <v>641</v>
      </c>
      <c r="R64" s="12"/>
      <c r="S64" s="12"/>
      <c r="T64" s="12"/>
    </row>
    <row r="65" spans="1:20" ht="15" customHeight="1" x14ac:dyDescent="0.3">
      <c r="A65" s="17">
        <v>10</v>
      </c>
      <c r="B65" s="17" t="s">
        <v>238</v>
      </c>
      <c r="C65" s="19" t="s">
        <v>239</v>
      </c>
      <c r="D65" s="17">
        <v>2</v>
      </c>
      <c r="E65" s="17"/>
      <c r="F65" s="272" t="s">
        <v>3</v>
      </c>
      <c r="G65" s="17" t="s">
        <v>641</v>
      </c>
      <c r="H65" s="15">
        <v>5</v>
      </c>
      <c r="I65" s="17" t="s">
        <v>527</v>
      </c>
      <c r="J65" s="19" t="s">
        <v>528</v>
      </c>
      <c r="K65" s="17">
        <v>3</v>
      </c>
      <c r="L65" s="8">
        <v>80</v>
      </c>
      <c r="M65" s="17">
        <v>16</v>
      </c>
      <c r="N65" s="17">
        <v>64</v>
      </c>
      <c r="O65" s="17">
        <v>0</v>
      </c>
      <c r="P65" s="17">
        <v>64</v>
      </c>
      <c r="Q65" s="17" t="s">
        <v>668</v>
      </c>
      <c r="R65" s="12"/>
      <c r="S65" s="12"/>
      <c r="T65" s="12"/>
    </row>
    <row r="66" spans="1:20" ht="15" customHeight="1" x14ac:dyDescent="0.3">
      <c r="A66" s="17">
        <v>11</v>
      </c>
      <c r="B66" s="17" t="s">
        <v>265</v>
      </c>
      <c r="C66" s="19" t="s">
        <v>283</v>
      </c>
      <c r="D66" s="17">
        <v>2</v>
      </c>
      <c r="E66" s="273"/>
      <c r="F66" s="21" t="s">
        <v>514</v>
      </c>
      <c r="G66" s="146" t="s">
        <v>648</v>
      </c>
      <c r="H66" s="15">
        <v>6</v>
      </c>
      <c r="I66" s="17" t="s">
        <v>238</v>
      </c>
      <c r="J66" s="19" t="s">
        <v>239</v>
      </c>
      <c r="K66" s="17">
        <v>2</v>
      </c>
      <c r="L66" s="10">
        <v>64</v>
      </c>
      <c r="M66" s="9">
        <v>0</v>
      </c>
      <c r="N66" s="9">
        <v>64</v>
      </c>
      <c r="O66" s="9">
        <v>0</v>
      </c>
      <c r="P66" s="9">
        <v>32</v>
      </c>
      <c r="Q66" s="17" t="s">
        <v>641</v>
      </c>
      <c r="R66" s="12"/>
      <c r="S66" s="12"/>
      <c r="T66" s="12"/>
    </row>
    <row r="67" spans="1:20" ht="15" customHeight="1" x14ac:dyDescent="0.3">
      <c r="A67" s="17">
        <v>12</v>
      </c>
      <c r="B67" s="17" t="s">
        <v>253</v>
      </c>
      <c r="C67" s="142" t="s">
        <v>155</v>
      </c>
      <c r="D67" s="147">
        <v>2</v>
      </c>
      <c r="E67" s="17"/>
      <c r="F67" s="15" t="s">
        <v>514</v>
      </c>
      <c r="G67" s="7" t="s">
        <v>656</v>
      </c>
      <c r="H67" s="15">
        <v>7</v>
      </c>
      <c r="I67" s="17" t="s">
        <v>201</v>
      </c>
      <c r="J67" s="19" t="s">
        <v>530</v>
      </c>
      <c r="K67" s="17">
        <v>3</v>
      </c>
      <c r="L67" s="15">
        <v>96</v>
      </c>
      <c r="M67" s="15">
        <v>0</v>
      </c>
      <c r="N67" s="15">
        <v>96</v>
      </c>
      <c r="O67" s="15">
        <v>0</v>
      </c>
      <c r="P67" s="15">
        <v>48</v>
      </c>
      <c r="Q67" s="221" t="s">
        <v>646</v>
      </c>
      <c r="R67" s="12"/>
      <c r="S67" s="12"/>
      <c r="T67" s="12"/>
    </row>
    <row r="68" spans="1:20" ht="15" customHeight="1" x14ac:dyDescent="0.3">
      <c r="A68" s="17">
        <v>13</v>
      </c>
      <c r="B68" s="147" t="s">
        <v>768</v>
      </c>
      <c r="C68" s="19" t="s">
        <v>77</v>
      </c>
      <c r="D68" s="17">
        <v>2</v>
      </c>
      <c r="E68" s="17"/>
      <c r="F68" s="21" t="s">
        <v>4</v>
      </c>
      <c r="G68" s="147" t="s">
        <v>641</v>
      </c>
      <c r="H68" s="689" t="s">
        <v>78</v>
      </c>
      <c r="I68" s="706"/>
      <c r="J68" s="707"/>
      <c r="K68" s="16">
        <f t="shared" ref="K68:P68" si="5">SUM(K61:K67)</f>
        <v>17</v>
      </c>
      <c r="L68" s="16">
        <f t="shared" si="5"/>
        <v>496</v>
      </c>
      <c r="M68" s="16">
        <f t="shared" si="5"/>
        <v>48</v>
      </c>
      <c r="N68" s="16">
        <f t="shared" si="5"/>
        <v>320</v>
      </c>
      <c r="O68" s="16">
        <f t="shared" si="5"/>
        <v>128</v>
      </c>
      <c r="P68" s="16">
        <f t="shared" si="5"/>
        <v>320</v>
      </c>
      <c r="Q68" s="194" t="s">
        <v>757</v>
      </c>
      <c r="R68" s="12"/>
      <c r="S68" s="12"/>
      <c r="T68" s="12"/>
    </row>
    <row r="69" spans="1:20" ht="15" customHeight="1" x14ac:dyDescent="0.3">
      <c r="A69" s="17">
        <v>14</v>
      </c>
      <c r="B69" s="17" t="s">
        <v>188</v>
      </c>
      <c r="C69" s="19" t="s">
        <v>766</v>
      </c>
      <c r="D69" s="17">
        <v>2</v>
      </c>
      <c r="E69" s="17" t="s">
        <v>76</v>
      </c>
      <c r="F69" s="21" t="s">
        <v>4</v>
      </c>
      <c r="G69" s="147" t="s">
        <v>641</v>
      </c>
      <c r="H69" s="689" t="s">
        <v>166</v>
      </c>
      <c r="I69" s="690"/>
      <c r="J69" s="690"/>
      <c r="K69" s="690"/>
      <c r="L69" s="690"/>
      <c r="M69" s="690"/>
      <c r="N69" s="690"/>
      <c r="O69" s="690"/>
      <c r="P69" s="690"/>
      <c r="Q69" s="691"/>
      <c r="R69" s="12"/>
      <c r="S69" s="12"/>
      <c r="T69" s="12"/>
    </row>
    <row r="70" spans="1:20" ht="15" customHeight="1" x14ac:dyDescent="0.3">
      <c r="A70" s="598" t="s">
        <v>796</v>
      </c>
      <c r="B70" s="604"/>
      <c r="C70" s="605"/>
      <c r="D70" s="17">
        <f>SUM(D56:D69)</f>
        <v>31</v>
      </c>
      <c r="E70" s="712"/>
      <c r="F70" s="705"/>
      <c r="G70" s="697"/>
      <c r="H70" s="15">
        <v>1</v>
      </c>
      <c r="I70" s="17" t="s">
        <v>531</v>
      </c>
      <c r="J70" s="19" t="s">
        <v>532</v>
      </c>
      <c r="K70" s="17">
        <v>3</v>
      </c>
      <c r="L70" s="8">
        <v>80</v>
      </c>
      <c r="M70" s="17">
        <v>16</v>
      </c>
      <c r="N70" s="17">
        <v>64</v>
      </c>
      <c r="O70" s="17">
        <v>0</v>
      </c>
      <c r="P70" s="17">
        <v>64</v>
      </c>
      <c r="Q70" s="17" t="s">
        <v>668</v>
      </c>
      <c r="R70" s="12"/>
      <c r="S70" s="12"/>
      <c r="T70" s="12"/>
    </row>
    <row r="71" spans="1:20" ht="15" customHeight="1" x14ac:dyDescent="0.3">
      <c r="A71" s="733" t="s">
        <v>145</v>
      </c>
      <c r="B71" s="734"/>
      <c r="C71" s="734"/>
      <c r="D71" s="734"/>
      <c r="E71" s="734"/>
      <c r="F71" s="734"/>
      <c r="G71" s="735"/>
      <c r="H71" s="15">
        <v>2</v>
      </c>
      <c r="I71" s="17" t="s">
        <v>267</v>
      </c>
      <c r="J71" s="189" t="s">
        <v>171</v>
      </c>
      <c r="K71" s="9">
        <v>3</v>
      </c>
      <c r="L71" s="10">
        <v>64</v>
      </c>
      <c r="M71" s="9">
        <v>32</v>
      </c>
      <c r="N71" s="9">
        <v>32</v>
      </c>
      <c r="O71" s="9">
        <v>0</v>
      </c>
      <c r="P71" s="9">
        <v>80</v>
      </c>
      <c r="Q71" s="17" t="s">
        <v>718</v>
      </c>
    </row>
    <row r="72" spans="1:20" ht="15" customHeight="1" x14ac:dyDescent="0.3">
      <c r="A72" s="146">
        <v>1</v>
      </c>
      <c r="B72" s="146" t="s">
        <v>131</v>
      </c>
      <c r="C72" s="143" t="s">
        <v>132</v>
      </c>
      <c r="D72" s="146">
        <v>3</v>
      </c>
      <c r="E72" s="146"/>
      <c r="F72" s="147" t="s">
        <v>4</v>
      </c>
      <c r="G72" s="146" t="s">
        <v>718</v>
      </c>
      <c r="H72" s="15">
        <v>3</v>
      </c>
      <c r="I72" s="17" t="s">
        <v>60</v>
      </c>
      <c r="J72" s="20" t="s">
        <v>61</v>
      </c>
      <c r="K72" s="9">
        <v>2</v>
      </c>
      <c r="L72" s="10">
        <v>48</v>
      </c>
      <c r="M72" s="9">
        <v>16</v>
      </c>
      <c r="N72" s="9">
        <v>32</v>
      </c>
      <c r="O72" s="9">
        <v>0</v>
      </c>
      <c r="P72" s="9">
        <v>48</v>
      </c>
      <c r="Q72" s="7" t="s">
        <v>656</v>
      </c>
    </row>
    <row r="73" spans="1:20" ht="15" customHeight="1" x14ac:dyDescent="0.3">
      <c r="A73" s="147">
        <v>2</v>
      </c>
      <c r="B73" s="146" t="s">
        <v>87</v>
      </c>
      <c r="C73" s="143" t="s">
        <v>88</v>
      </c>
      <c r="D73" s="146">
        <v>3</v>
      </c>
      <c r="E73" s="146"/>
      <c r="F73" s="147" t="s">
        <v>3</v>
      </c>
      <c r="G73" s="146" t="s">
        <v>718</v>
      </c>
      <c r="H73" s="15">
        <v>4</v>
      </c>
      <c r="I73" s="17" t="s">
        <v>173</v>
      </c>
      <c r="J73" s="19" t="s">
        <v>190</v>
      </c>
      <c r="K73" s="9">
        <v>5</v>
      </c>
      <c r="L73" s="196">
        <v>160</v>
      </c>
      <c r="M73" s="195">
        <v>0</v>
      </c>
      <c r="N73" s="195">
        <v>160</v>
      </c>
      <c r="O73" s="195">
        <v>0</v>
      </c>
      <c r="P73" s="195">
        <v>80</v>
      </c>
      <c r="Q73" s="147" t="s">
        <v>843</v>
      </c>
    </row>
    <row r="74" spans="1:20" ht="15" customHeight="1" x14ac:dyDescent="0.3">
      <c r="A74" s="146">
        <v>3</v>
      </c>
      <c r="B74" s="171" t="s">
        <v>160</v>
      </c>
      <c r="C74" s="231" t="s">
        <v>150</v>
      </c>
      <c r="D74" s="171">
        <v>2</v>
      </c>
      <c r="E74" s="171"/>
      <c r="F74" s="277" t="s">
        <v>3</v>
      </c>
      <c r="G74" s="7" t="s">
        <v>656</v>
      </c>
      <c r="H74" s="22">
        <v>5</v>
      </c>
      <c r="I74" s="17" t="s">
        <v>175</v>
      </c>
      <c r="J74" s="19" t="s">
        <v>191</v>
      </c>
      <c r="K74" s="9">
        <v>5</v>
      </c>
      <c r="L74" s="196">
        <v>240</v>
      </c>
      <c r="M74" s="195">
        <v>0</v>
      </c>
      <c r="N74" s="195">
        <v>240</v>
      </c>
      <c r="O74" s="195">
        <v>0</v>
      </c>
      <c r="P74" s="195">
        <v>0</v>
      </c>
      <c r="Q74" s="147" t="s">
        <v>842</v>
      </c>
    </row>
    <row r="75" spans="1:20" ht="15" customHeight="1" x14ac:dyDescent="0.3">
      <c r="A75" s="146">
        <v>4</v>
      </c>
      <c r="B75" s="17" t="s">
        <v>273</v>
      </c>
      <c r="C75" s="19" t="s">
        <v>274</v>
      </c>
      <c r="D75" s="17">
        <v>2</v>
      </c>
      <c r="E75" s="17" t="s">
        <v>529</v>
      </c>
      <c r="F75" s="363" t="s">
        <v>4</v>
      </c>
      <c r="G75" s="17" t="s">
        <v>641</v>
      </c>
      <c r="H75" s="689" t="s">
        <v>78</v>
      </c>
      <c r="I75" s="706"/>
      <c r="J75" s="707"/>
      <c r="K75" s="23">
        <f t="shared" ref="K75:P75" si="6">SUM(K70:K74)</f>
        <v>18</v>
      </c>
      <c r="L75" s="23">
        <f t="shared" si="6"/>
        <v>592</v>
      </c>
      <c r="M75" s="23">
        <f t="shared" si="6"/>
        <v>64</v>
      </c>
      <c r="N75" s="23">
        <f t="shared" si="6"/>
        <v>528</v>
      </c>
      <c r="O75" s="23">
        <f t="shared" si="6"/>
        <v>0</v>
      </c>
      <c r="P75" s="23">
        <f t="shared" si="6"/>
        <v>272</v>
      </c>
      <c r="Q75" s="223" t="s">
        <v>740</v>
      </c>
    </row>
    <row r="76" spans="1:20" ht="15" customHeight="1" x14ac:dyDescent="0.3">
      <c r="A76" s="147">
        <v>5</v>
      </c>
      <c r="B76" s="88" t="s">
        <v>725</v>
      </c>
      <c r="C76" s="19" t="s">
        <v>724</v>
      </c>
      <c r="D76" s="17">
        <v>2</v>
      </c>
      <c r="E76" s="396"/>
      <c r="F76" s="8" t="s">
        <v>514</v>
      </c>
      <c r="G76" s="17" t="s">
        <v>720</v>
      </c>
      <c r="H76" s="736" t="s">
        <v>271</v>
      </c>
      <c r="I76" s="706"/>
      <c r="J76" s="707"/>
      <c r="K76" s="22">
        <f>SUM(K19+K28+K38+K49+K59+K68+K75)</f>
        <v>122</v>
      </c>
      <c r="L76" s="22">
        <f t="shared" ref="L76:P76" si="7">SUM(L19+L28+L38+L49+L59+L68+L75)</f>
        <v>3352</v>
      </c>
      <c r="M76" s="22">
        <f t="shared" si="7"/>
        <v>648</v>
      </c>
      <c r="N76" s="22">
        <f t="shared" si="7"/>
        <v>2336</v>
      </c>
      <c r="O76" s="22">
        <f t="shared" si="7"/>
        <v>368</v>
      </c>
      <c r="P76" s="22">
        <f t="shared" si="7"/>
        <v>2504</v>
      </c>
      <c r="Q76" s="224" t="s">
        <v>859</v>
      </c>
      <c r="R76" s="12"/>
      <c r="S76" s="12"/>
      <c r="T76" s="12"/>
    </row>
    <row r="77" spans="1:20" ht="15" customHeight="1" x14ac:dyDescent="0.3">
      <c r="A77" s="146">
        <v>6</v>
      </c>
      <c r="B77" s="146" t="s">
        <v>639</v>
      </c>
      <c r="C77" s="143" t="s">
        <v>223</v>
      </c>
      <c r="D77" s="146">
        <v>3</v>
      </c>
      <c r="E77" s="146"/>
      <c r="F77" s="177" t="s">
        <v>4</v>
      </c>
      <c r="G77" s="7" t="s">
        <v>668</v>
      </c>
      <c r="H77" s="24"/>
      <c r="I77" s="25"/>
      <c r="J77" s="26"/>
      <c r="K77" s="27"/>
      <c r="L77" s="28"/>
      <c r="M77" s="27"/>
      <c r="N77" s="27"/>
      <c r="O77" s="27"/>
      <c r="P77" s="503"/>
      <c r="Q77" s="29"/>
      <c r="R77" s="12"/>
      <c r="S77" s="12"/>
      <c r="T77" s="12"/>
    </row>
    <row r="78" spans="1:20" ht="15" customHeight="1" x14ac:dyDescent="0.3">
      <c r="A78" s="146">
        <v>7</v>
      </c>
      <c r="B78" s="17" t="s">
        <v>374</v>
      </c>
      <c r="C78" s="19" t="s">
        <v>375</v>
      </c>
      <c r="D78" s="17">
        <v>2</v>
      </c>
      <c r="E78" s="17"/>
      <c r="F78" s="21" t="s">
        <v>514</v>
      </c>
      <c r="G78" s="21" t="s">
        <v>720</v>
      </c>
      <c r="H78" s="413"/>
      <c r="I78" s="413"/>
      <c r="J78" s="413"/>
      <c r="K78" s="413"/>
      <c r="L78" s="413"/>
      <c r="M78" s="413"/>
      <c r="N78" s="413"/>
      <c r="O78" s="413"/>
      <c r="P78" s="419"/>
      <c r="Q78" s="413"/>
      <c r="R78" s="12"/>
      <c r="S78" s="12"/>
      <c r="T78" s="12"/>
    </row>
    <row r="79" spans="1:20" ht="15" customHeight="1" x14ac:dyDescent="0.3">
      <c r="A79" s="147">
        <v>8</v>
      </c>
      <c r="B79" s="17" t="s">
        <v>355</v>
      </c>
      <c r="C79" s="19" t="s">
        <v>68</v>
      </c>
      <c r="D79" s="17">
        <v>2</v>
      </c>
      <c r="E79" s="17" t="s">
        <v>47</v>
      </c>
      <c r="F79" s="21" t="s">
        <v>4</v>
      </c>
      <c r="G79" s="17" t="s">
        <v>641</v>
      </c>
      <c r="H79" s="737" t="s">
        <v>179</v>
      </c>
      <c r="I79" s="731"/>
      <c r="J79" s="731"/>
      <c r="K79" s="679"/>
      <c r="L79" s="413"/>
      <c r="M79" s="413"/>
      <c r="N79" s="413"/>
      <c r="O79" s="413"/>
      <c r="P79" s="419"/>
      <c r="Q79" s="413"/>
      <c r="R79" s="12"/>
      <c r="S79" s="12"/>
      <c r="T79" s="12"/>
    </row>
    <row r="80" spans="1:20" ht="15" customHeight="1" x14ac:dyDescent="0.3">
      <c r="A80" s="598" t="s">
        <v>797</v>
      </c>
      <c r="B80" s="604"/>
      <c r="C80" s="605"/>
      <c r="D80" s="17">
        <v>6</v>
      </c>
      <c r="E80" s="712"/>
      <c r="F80" s="705"/>
      <c r="G80" s="697"/>
      <c r="H80" s="413"/>
      <c r="I80" s="413"/>
      <c r="J80" s="413" t="s">
        <v>181</v>
      </c>
      <c r="K80" s="413"/>
      <c r="L80" s="413"/>
      <c r="M80" s="732" t="s">
        <v>449</v>
      </c>
      <c r="N80" s="731"/>
      <c r="O80" s="731"/>
      <c r="P80" s="679"/>
      <c r="Q80" s="679"/>
      <c r="R80" s="12"/>
      <c r="S80" s="12"/>
      <c r="T80" s="12"/>
    </row>
    <row r="81" spans="1:20" ht="15" customHeight="1" x14ac:dyDescent="0.3">
      <c r="A81" s="601" t="s">
        <v>746</v>
      </c>
      <c r="B81" s="602"/>
      <c r="C81" s="603"/>
      <c r="D81" s="16">
        <v>37</v>
      </c>
      <c r="E81" s="712"/>
      <c r="F81" s="705"/>
      <c r="G81" s="697"/>
      <c r="H81" s="730" t="s">
        <v>182</v>
      </c>
      <c r="I81" s="731"/>
      <c r="J81" s="731"/>
      <c r="K81" s="679"/>
      <c r="L81" s="413"/>
      <c r="M81" s="27"/>
      <c r="N81" s="413"/>
      <c r="O81" s="24"/>
      <c r="P81" s="412"/>
      <c r="Q81" s="413"/>
      <c r="R81" s="12"/>
      <c r="S81" s="12"/>
      <c r="T81" s="12"/>
    </row>
    <row r="82" spans="1:20" ht="15" customHeight="1" x14ac:dyDescent="0.3">
      <c r="A82" s="689" t="s">
        <v>790</v>
      </c>
      <c r="B82" s="690"/>
      <c r="C82" s="690"/>
      <c r="D82" s="690"/>
      <c r="E82" s="690"/>
      <c r="F82" s="690"/>
      <c r="G82" s="691"/>
      <c r="H82" s="413"/>
      <c r="I82" s="414"/>
      <c r="J82" s="730" t="s">
        <v>183</v>
      </c>
      <c r="K82" s="730"/>
      <c r="L82" s="413"/>
      <c r="M82" s="732" t="s">
        <v>187</v>
      </c>
      <c r="N82" s="731"/>
      <c r="O82" s="731"/>
      <c r="P82" s="679"/>
      <c r="Q82" s="679"/>
      <c r="R82" s="12"/>
      <c r="S82" s="12"/>
      <c r="T82" s="12"/>
    </row>
    <row r="83" spans="1:20" ht="15" customHeight="1" x14ac:dyDescent="0.3">
      <c r="A83" s="727" t="s">
        <v>667</v>
      </c>
      <c r="B83" s="728"/>
      <c r="C83" s="728"/>
      <c r="D83" s="728"/>
      <c r="E83" s="728"/>
      <c r="F83" s="728"/>
      <c r="G83" s="729"/>
      <c r="H83" s="413"/>
      <c r="I83" s="413"/>
      <c r="J83" s="413"/>
      <c r="K83" s="413"/>
      <c r="L83" s="413"/>
      <c r="M83" s="413"/>
      <c r="N83" s="413"/>
      <c r="O83" s="413"/>
      <c r="P83" s="419"/>
      <c r="Q83" s="413"/>
      <c r="R83" s="12"/>
      <c r="S83" s="12"/>
      <c r="T83" s="12"/>
    </row>
    <row r="84" spans="1:20" ht="15" customHeight="1" x14ac:dyDescent="0.3">
      <c r="A84" s="17">
        <v>1</v>
      </c>
      <c r="B84" s="17" t="s">
        <v>526</v>
      </c>
      <c r="C84" s="19" t="s">
        <v>244</v>
      </c>
      <c r="D84" s="17">
        <v>2</v>
      </c>
      <c r="E84" s="17"/>
      <c r="F84" s="21" t="s">
        <v>3</v>
      </c>
      <c r="G84" s="17" t="s">
        <v>641</v>
      </c>
      <c r="H84" s="413"/>
      <c r="I84" s="414"/>
      <c r="J84" s="730" t="s">
        <v>448</v>
      </c>
      <c r="K84" s="730"/>
      <c r="L84" s="413"/>
      <c r="M84" s="732" t="s">
        <v>449</v>
      </c>
      <c r="N84" s="731"/>
      <c r="O84" s="731"/>
      <c r="P84" s="679"/>
      <c r="Q84" s="679"/>
      <c r="R84" s="12"/>
      <c r="S84" s="12"/>
      <c r="T84" s="12"/>
    </row>
    <row r="85" spans="1:20" ht="15" customHeight="1" x14ac:dyDescent="0.3">
      <c r="A85" s="17">
        <v>2</v>
      </c>
      <c r="B85" s="146" t="s">
        <v>371</v>
      </c>
      <c r="C85" s="143" t="s">
        <v>372</v>
      </c>
      <c r="D85" s="146">
        <v>3</v>
      </c>
      <c r="E85" s="146"/>
      <c r="F85" s="187" t="s">
        <v>3</v>
      </c>
      <c r="G85" s="146" t="s">
        <v>646</v>
      </c>
      <c r="H85" s="413"/>
      <c r="I85" s="413"/>
      <c r="J85" s="413"/>
      <c r="K85" s="413"/>
      <c r="L85" s="413"/>
      <c r="M85" s="413"/>
      <c r="N85" s="413"/>
      <c r="O85" s="413"/>
      <c r="P85" s="419"/>
      <c r="Q85" s="413"/>
      <c r="R85" s="12"/>
      <c r="S85" s="12"/>
      <c r="T85" s="12"/>
    </row>
    <row r="86" spans="1:20" ht="15" customHeight="1" x14ac:dyDescent="0.3">
      <c r="A86" s="17">
        <v>3</v>
      </c>
      <c r="B86" s="17" t="s">
        <v>291</v>
      </c>
      <c r="C86" s="19" t="s">
        <v>52</v>
      </c>
      <c r="D86" s="17">
        <v>2</v>
      </c>
      <c r="E86" s="17"/>
      <c r="F86" s="21" t="s">
        <v>3</v>
      </c>
      <c r="G86" s="146" t="s">
        <v>656</v>
      </c>
      <c r="H86" s="413"/>
      <c r="I86" s="413"/>
      <c r="J86" s="413"/>
      <c r="K86" s="413"/>
      <c r="L86" s="413"/>
      <c r="M86" s="413"/>
      <c r="N86" s="413"/>
      <c r="O86" s="413"/>
      <c r="P86" s="419"/>
      <c r="Q86" s="413"/>
      <c r="R86" s="12"/>
      <c r="S86" s="12"/>
      <c r="T86" s="12"/>
    </row>
    <row r="87" spans="1:20" ht="15" customHeight="1" x14ac:dyDescent="0.3">
      <c r="A87" s="17">
        <v>4</v>
      </c>
      <c r="B87" s="17" t="s">
        <v>356</v>
      </c>
      <c r="C87" s="19" t="s">
        <v>72</v>
      </c>
      <c r="D87" s="17">
        <v>2</v>
      </c>
      <c r="E87" s="17" t="s">
        <v>291</v>
      </c>
      <c r="F87" s="21" t="s">
        <v>4</v>
      </c>
      <c r="G87" s="17" t="s">
        <v>641</v>
      </c>
      <c r="H87" s="413"/>
      <c r="I87" s="413"/>
      <c r="J87" s="413"/>
      <c r="K87" s="413"/>
      <c r="L87" s="413"/>
      <c r="M87" s="413"/>
      <c r="N87" s="413"/>
      <c r="O87" s="413"/>
      <c r="P87" s="419"/>
      <c r="Q87" s="413"/>
      <c r="R87" s="12"/>
      <c r="S87" s="12"/>
      <c r="T87" s="12"/>
    </row>
    <row r="88" spans="1:20" ht="15" customHeight="1" x14ac:dyDescent="0.3">
      <c r="A88" s="17">
        <v>5</v>
      </c>
      <c r="B88" s="17" t="s">
        <v>515</v>
      </c>
      <c r="C88" s="19" t="s">
        <v>516</v>
      </c>
      <c r="D88" s="17">
        <v>2</v>
      </c>
      <c r="E88" s="17"/>
      <c r="F88" s="21" t="s">
        <v>3</v>
      </c>
      <c r="G88" s="7" t="s">
        <v>643</v>
      </c>
      <c r="H88" s="413"/>
      <c r="I88" s="413"/>
      <c r="J88" s="413"/>
      <c r="K88" s="413"/>
      <c r="L88" s="413"/>
      <c r="M88" s="413"/>
      <c r="N88" s="413"/>
      <c r="O88" s="413"/>
      <c r="P88" s="419"/>
      <c r="Q88" s="413"/>
    </row>
    <row r="89" spans="1:20" ht="15" customHeight="1" x14ac:dyDescent="0.3">
      <c r="A89" s="17">
        <v>6</v>
      </c>
      <c r="B89" s="17" t="s">
        <v>519</v>
      </c>
      <c r="C89" s="19" t="s">
        <v>520</v>
      </c>
      <c r="D89" s="17">
        <v>2</v>
      </c>
      <c r="E89" s="17" t="s">
        <v>515</v>
      </c>
      <c r="F89" s="21" t="s">
        <v>4</v>
      </c>
      <c r="G89" s="7" t="s">
        <v>643</v>
      </c>
      <c r="H89" s="413"/>
      <c r="I89" s="413"/>
      <c r="J89" s="413"/>
      <c r="K89" s="413"/>
      <c r="L89" s="413"/>
      <c r="M89" s="413"/>
      <c r="N89" s="413"/>
      <c r="O89" s="413"/>
      <c r="P89" s="419"/>
      <c r="Q89" s="413"/>
      <c r="R89" s="12"/>
      <c r="S89" s="12"/>
      <c r="T89" s="12"/>
    </row>
    <row r="90" spans="1:20" ht="15" customHeight="1" x14ac:dyDescent="0.3">
      <c r="A90" s="17">
        <v>7</v>
      </c>
      <c r="B90" s="17" t="s">
        <v>523</v>
      </c>
      <c r="C90" s="19" t="s">
        <v>524</v>
      </c>
      <c r="D90" s="17">
        <v>2</v>
      </c>
      <c r="E90" s="17" t="s">
        <v>519</v>
      </c>
      <c r="F90" s="21" t="s">
        <v>3</v>
      </c>
      <c r="G90" s="7" t="s">
        <v>643</v>
      </c>
      <c r="H90" s="413"/>
      <c r="I90" s="413"/>
      <c r="J90" s="413"/>
      <c r="K90" s="413"/>
      <c r="L90" s="413"/>
      <c r="M90" s="413"/>
      <c r="N90" s="413"/>
      <c r="O90" s="413"/>
      <c r="P90" s="419"/>
      <c r="Q90" s="413"/>
      <c r="R90" s="12"/>
      <c r="S90" s="12"/>
      <c r="T90" s="12"/>
    </row>
    <row r="91" spans="1:20" ht="15" customHeight="1" x14ac:dyDescent="0.3">
      <c r="A91" s="17">
        <v>8</v>
      </c>
      <c r="B91" s="17" t="s">
        <v>527</v>
      </c>
      <c r="C91" s="19" t="s">
        <v>528</v>
      </c>
      <c r="D91" s="17">
        <v>3</v>
      </c>
      <c r="E91" s="17" t="s">
        <v>523</v>
      </c>
      <c r="F91" s="21" t="s">
        <v>4</v>
      </c>
      <c r="G91" s="17" t="s">
        <v>668</v>
      </c>
      <c r="H91" s="413"/>
      <c r="I91" s="413"/>
      <c r="J91" s="413"/>
      <c r="K91" s="413"/>
      <c r="L91" s="413"/>
      <c r="M91" s="413"/>
      <c r="N91" s="413"/>
      <c r="O91" s="413"/>
      <c r="P91" s="419"/>
      <c r="Q91" s="413"/>
      <c r="R91" s="12"/>
      <c r="S91" s="12"/>
      <c r="T91" s="12"/>
    </row>
    <row r="92" spans="1:20" ht="15" customHeight="1" x14ac:dyDescent="0.3">
      <c r="A92" s="17">
        <v>9</v>
      </c>
      <c r="B92" s="17" t="s">
        <v>531</v>
      </c>
      <c r="C92" s="19" t="s">
        <v>532</v>
      </c>
      <c r="D92" s="17">
        <v>3</v>
      </c>
      <c r="E92" s="17" t="s">
        <v>527</v>
      </c>
      <c r="F92" s="21" t="s">
        <v>3</v>
      </c>
      <c r="G92" s="17" t="s">
        <v>668</v>
      </c>
      <c r="H92" s="413"/>
      <c r="I92" s="413"/>
      <c r="J92" s="413"/>
      <c r="K92" s="413"/>
      <c r="L92" s="413"/>
      <c r="M92" s="413"/>
      <c r="N92" s="413"/>
      <c r="O92" s="413"/>
      <c r="P92" s="419"/>
      <c r="Q92" s="413"/>
      <c r="R92" s="12"/>
      <c r="S92" s="12"/>
      <c r="T92" s="12"/>
    </row>
    <row r="93" spans="1:20" ht="15" customHeight="1" x14ac:dyDescent="0.3">
      <c r="A93" s="17">
        <v>10</v>
      </c>
      <c r="B93" s="17" t="s">
        <v>184</v>
      </c>
      <c r="C93" s="143" t="s">
        <v>185</v>
      </c>
      <c r="D93" s="17">
        <v>2</v>
      </c>
      <c r="E93" s="19"/>
      <c r="F93" s="21" t="s">
        <v>3</v>
      </c>
      <c r="G93" s="17" t="s">
        <v>641</v>
      </c>
      <c r="H93" s="413"/>
      <c r="I93" s="413"/>
      <c r="J93" s="413"/>
      <c r="K93" s="413"/>
      <c r="L93" s="413"/>
      <c r="M93" s="413"/>
      <c r="N93" s="413"/>
      <c r="O93" s="413"/>
      <c r="P93" s="419"/>
      <c r="Q93" s="413"/>
      <c r="R93" s="12"/>
      <c r="S93" s="12"/>
      <c r="T93" s="12"/>
    </row>
    <row r="94" spans="1:20" ht="15" customHeight="1" x14ac:dyDescent="0.3">
      <c r="A94" s="17">
        <v>11</v>
      </c>
      <c r="B94" s="146" t="s">
        <v>246</v>
      </c>
      <c r="C94" s="143" t="s">
        <v>247</v>
      </c>
      <c r="D94" s="146">
        <v>3</v>
      </c>
      <c r="E94" s="146"/>
      <c r="F94" s="177" t="s">
        <v>3</v>
      </c>
      <c r="G94" s="146" t="s">
        <v>718</v>
      </c>
      <c r="H94" s="374"/>
      <c r="I94" s="413"/>
      <c r="J94" s="454"/>
      <c r="K94" s="454"/>
      <c r="L94" s="454"/>
      <c r="M94" s="374"/>
      <c r="N94" s="374"/>
      <c r="O94" s="374"/>
      <c r="P94" s="454"/>
      <c r="Q94" s="374"/>
    </row>
    <row r="95" spans="1:20" ht="15" customHeight="1" x14ac:dyDescent="0.3">
      <c r="A95" s="17">
        <v>12</v>
      </c>
      <c r="B95" s="146" t="s">
        <v>248</v>
      </c>
      <c r="C95" s="143" t="s">
        <v>249</v>
      </c>
      <c r="D95" s="146">
        <v>2</v>
      </c>
      <c r="E95" s="146"/>
      <c r="F95" s="177" t="s">
        <v>3</v>
      </c>
      <c r="G95" s="146" t="s">
        <v>648</v>
      </c>
      <c r="H95" s="374"/>
      <c r="I95" s="413"/>
      <c r="J95" s="454"/>
      <c r="K95" s="454"/>
      <c r="L95" s="454"/>
      <c r="M95" s="374"/>
      <c r="N95" s="374"/>
      <c r="O95" s="374"/>
      <c r="P95" s="454"/>
      <c r="Q95" s="374"/>
    </row>
    <row r="96" spans="1:20" ht="15" customHeight="1" x14ac:dyDescent="0.3">
      <c r="A96" s="17">
        <v>13</v>
      </c>
      <c r="B96" s="146" t="s">
        <v>618</v>
      </c>
      <c r="C96" s="143" t="s">
        <v>272</v>
      </c>
      <c r="D96" s="146">
        <v>2</v>
      </c>
      <c r="E96" s="146" t="s">
        <v>248</v>
      </c>
      <c r="F96" s="177" t="s">
        <v>4</v>
      </c>
      <c r="G96" s="146" t="s">
        <v>648</v>
      </c>
      <c r="H96" s="374"/>
      <c r="I96" s="413"/>
      <c r="J96" s="454"/>
      <c r="K96" s="454"/>
      <c r="L96" s="454"/>
      <c r="M96" s="374"/>
      <c r="N96" s="374"/>
      <c r="O96" s="374"/>
      <c r="P96" s="454"/>
      <c r="Q96" s="374"/>
    </row>
    <row r="97" spans="1:17" ht="15" customHeight="1" x14ac:dyDescent="0.3">
      <c r="A97" s="17">
        <v>14</v>
      </c>
      <c r="B97" s="17" t="s">
        <v>177</v>
      </c>
      <c r="C97" s="19" t="s">
        <v>178</v>
      </c>
      <c r="D97" s="17">
        <v>2</v>
      </c>
      <c r="E97" s="17" t="s">
        <v>41</v>
      </c>
      <c r="F97" s="21" t="s">
        <v>4</v>
      </c>
      <c r="G97" s="17" t="s">
        <v>641</v>
      </c>
      <c r="H97" s="374"/>
      <c r="I97" s="413"/>
      <c r="J97" s="454"/>
      <c r="K97" s="454"/>
      <c r="L97" s="454"/>
      <c r="M97" s="374"/>
      <c r="N97" s="374"/>
      <c r="O97" s="374"/>
      <c r="P97" s="454"/>
      <c r="Q97" s="374"/>
    </row>
    <row r="98" spans="1:17" ht="15" customHeight="1" x14ac:dyDescent="0.3">
      <c r="A98" s="17">
        <v>15</v>
      </c>
      <c r="B98" s="17" t="s">
        <v>620</v>
      </c>
      <c r="C98" s="19" t="s">
        <v>522</v>
      </c>
      <c r="D98" s="17">
        <v>3</v>
      </c>
      <c r="E98" s="17" t="s">
        <v>521</v>
      </c>
      <c r="F98" s="21" t="s">
        <v>4</v>
      </c>
      <c r="G98" s="147" t="s">
        <v>646</v>
      </c>
      <c r="H98" s="374"/>
      <c r="I98" s="413"/>
      <c r="J98" s="454"/>
      <c r="K98" s="454"/>
      <c r="L98" s="454"/>
      <c r="M98" s="374"/>
      <c r="N98" s="374"/>
      <c r="O98" s="374"/>
      <c r="P98" s="454"/>
      <c r="Q98" s="374"/>
    </row>
    <row r="99" spans="1:17" ht="15" customHeight="1" x14ac:dyDescent="0.3">
      <c r="A99" s="17">
        <v>16</v>
      </c>
      <c r="B99" s="17" t="s">
        <v>173</v>
      </c>
      <c r="C99" s="19" t="s">
        <v>190</v>
      </c>
      <c r="D99" s="17">
        <v>5</v>
      </c>
      <c r="E99" s="17" t="s">
        <v>201</v>
      </c>
      <c r="F99" s="21" t="s">
        <v>3</v>
      </c>
      <c r="G99" s="147" t="s">
        <v>843</v>
      </c>
      <c r="H99" s="374"/>
      <c r="I99" s="413"/>
      <c r="J99" s="454"/>
      <c r="K99" s="454"/>
      <c r="L99" s="454"/>
      <c r="M99" s="374"/>
      <c r="N99" s="374"/>
      <c r="O99" s="374"/>
      <c r="P99" s="454"/>
      <c r="Q99" s="374"/>
    </row>
    <row r="100" spans="1:17" ht="15" customHeight="1" x14ac:dyDescent="0.3">
      <c r="A100" s="17">
        <v>17</v>
      </c>
      <c r="B100" s="17" t="s">
        <v>175</v>
      </c>
      <c r="C100" s="19" t="s">
        <v>191</v>
      </c>
      <c r="D100" s="17">
        <v>5</v>
      </c>
      <c r="E100" s="17" t="s">
        <v>173</v>
      </c>
      <c r="F100" s="21" t="s">
        <v>4</v>
      </c>
      <c r="G100" s="147" t="s">
        <v>842</v>
      </c>
      <c r="H100" s="374"/>
      <c r="I100" s="413"/>
      <c r="J100" s="454"/>
      <c r="K100" s="454"/>
      <c r="L100" s="454"/>
      <c r="M100" s="374"/>
      <c r="N100" s="374"/>
      <c r="O100" s="374"/>
      <c r="P100" s="454"/>
      <c r="Q100" s="374"/>
    </row>
    <row r="101" spans="1:17" ht="15" customHeight="1" x14ac:dyDescent="0.3">
      <c r="A101" s="598" t="s">
        <v>796</v>
      </c>
      <c r="B101" s="604"/>
      <c r="C101" s="605"/>
      <c r="D101" s="16">
        <f>SUM(D84:D100)</f>
        <v>45</v>
      </c>
      <c r="E101" s="712"/>
      <c r="F101" s="705"/>
      <c r="G101" s="697"/>
      <c r="H101" s="374"/>
      <c r="I101" s="413"/>
      <c r="J101" s="454"/>
      <c r="K101" s="454"/>
      <c r="L101" s="454"/>
      <c r="M101" s="374"/>
      <c r="N101" s="374"/>
      <c r="O101" s="374"/>
      <c r="P101" s="454"/>
      <c r="Q101" s="374"/>
    </row>
    <row r="102" spans="1:17" ht="15" customHeight="1" x14ac:dyDescent="0.3">
      <c r="A102" s="727" t="s">
        <v>755</v>
      </c>
      <c r="B102" s="728"/>
      <c r="C102" s="728"/>
      <c r="D102" s="728"/>
      <c r="E102" s="728"/>
      <c r="F102" s="728"/>
      <c r="G102" s="729"/>
      <c r="H102" s="374"/>
      <c r="I102" s="413"/>
      <c r="J102" s="454"/>
      <c r="K102" s="454"/>
      <c r="L102" s="454"/>
      <c r="M102" s="374"/>
      <c r="N102" s="374"/>
      <c r="O102" s="374"/>
      <c r="P102" s="454"/>
      <c r="Q102" s="374"/>
    </row>
    <row r="103" spans="1:17" ht="15" customHeight="1" x14ac:dyDescent="0.3">
      <c r="A103" s="17">
        <v>1</v>
      </c>
      <c r="B103" s="146" t="s">
        <v>414</v>
      </c>
      <c r="C103" s="143" t="s">
        <v>454</v>
      </c>
      <c r="D103" s="146">
        <v>2</v>
      </c>
      <c r="E103" s="399"/>
      <c r="F103" s="146" t="s">
        <v>7</v>
      </c>
      <c r="G103" s="146" t="s">
        <v>641</v>
      </c>
      <c r="H103" s="374"/>
      <c r="I103" s="413"/>
      <c r="J103" s="454"/>
      <c r="K103" s="454"/>
      <c r="L103" s="454"/>
      <c r="M103" s="374"/>
      <c r="N103" s="374"/>
      <c r="O103" s="374"/>
      <c r="P103" s="454"/>
      <c r="Q103" s="374"/>
    </row>
    <row r="104" spans="1:17" ht="15" customHeight="1" x14ac:dyDescent="0.3">
      <c r="A104" s="17">
        <v>2</v>
      </c>
      <c r="B104" s="17" t="s">
        <v>288</v>
      </c>
      <c r="C104" s="19" t="s">
        <v>275</v>
      </c>
      <c r="D104" s="17">
        <v>2</v>
      </c>
      <c r="E104" s="17"/>
      <c r="F104" s="8" t="s">
        <v>514</v>
      </c>
      <c r="G104" s="7" t="s">
        <v>656</v>
      </c>
      <c r="H104" s="374"/>
      <c r="I104" s="415"/>
      <c r="J104" s="451"/>
      <c r="K104" s="451"/>
      <c r="L104" s="454"/>
      <c r="M104" s="374"/>
      <c r="N104" s="374"/>
      <c r="O104" s="374"/>
      <c r="P104" s="454"/>
      <c r="Q104" s="374"/>
    </row>
    <row r="105" spans="1:17" ht="15" customHeight="1" x14ac:dyDescent="0.3">
      <c r="A105" s="17">
        <v>3</v>
      </c>
      <c r="B105" s="146" t="s">
        <v>200</v>
      </c>
      <c r="C105" s="143" t="s">
        <v>213</v>
      </c>
      <c r="D105" s="146">
        <v>3</v>
      </c>
      <c r="E105" s="146"/>
      <c r="F105" s="177" t="s">
        <v>3</v>
      </c>
      <c r="G105" s="146" t="s">
        <v>718</v>
      </c>
      <c r="H105" s="374"/>
      <c r="I105" s="413"/>
      <c r="J105" s="454"/>
      <c r="K105" s="454"/>
      <c r="L105" s="454"/>
      <c r="M105" s="374"/>
      <c r="N105" s="374"/>
      <c r="O105" s="374"/>
      <c r="P105" s="454"/>
      <c r="Q105" s="374"/>
    </row>
    <row r="106" spans="1:17" ht="15" customHeight="1" x14ac:dyDescent="0.3">
      <c r="A106" s="17">
        <v>4</v>
      </c>
      <c r="B106" s="88" t="s">
        <v>477</v>
      </c>
      <c r="C106" s="237" t="s">
        <v>481</v>
      </c>
      <c r="D106" s="88">
        <v>3</v>
      </c>
      <c r="E106" s="88"/>
      <c r="F106" s="239" t="s">
        <v>4</v>
      </c>
      <c r="G106" s="88" t="s">
        <v>646</v>
      </c>
      <c r="H106" s="374"/>
      <c r="I106" s="413"/>
      <c r="J106" s="454"/>
      <c r="K106" s="454"/>
      <c r="L106" s="454"/>
      <c r="M106" s="374"/>
      <c r="N106" s="374"/>
      <c r="O106" s="374"/>
      <c r="P106" s="454"/>
      <c r="Q106" s="374"/>
    </row>
    <row r="107" spans="1:17" ht="15" customHeight="1" x14ac:dyDescent="0.3">
      <c r="A107" s="17">
        <v>5</v>
      </c>
      <c r="B107" s="88" t="s">
        <v>471</v>
      </c>
      <c r="C107" s="237" t="s">
        <v>472</v>
      </c>
      <c r="D107" s="88">
        <v>2</v>
      </c>
      <c r="E107" s="88"/>
      <c r="F107" s="88" t="s">
        <v>4</v>
      </c>
      <c r="G107" s="88" t="s">
        <v>641</v>
      </c>
      <c r="H107" s="374"/>
      <c r="I107" s="413"/>
      <c r="J107" s="454"/>
      <c r="K107" s="454"/>
      <c r="L107" s="454"/>
      <c r="M107" s="374"/>
      <c r="N107" s="374"/>
      <c r="O107" s="374"/>
      <c r="P107" s="454"/>
      <c r="Q107" s="374"/>
    </row>
    <row r="108" spans="1:17" ht="15" customHeight="1" x14ac:dyDescent="0.3">
      <c r="A108" s="17">
        <v>6</v>
      </c>
      <c r="B108" s="17" t="s">
        <v>432</v>
      </c>
      <c r="C108" s="19" t="s">
        <v>517</v>
      </c>
      <c r="D108" s="17">
        <v>3</v>
      </c>
      <c r="E108" s="17"/>
      <c r="F108" s="21" t="s">
        <v>4</v>
      </c>
      <c r="G108" s="17" t="s">
        <v>641</v>
      </c>
      <c r="H108" s="374"/>
      <c r="I108" s="413"/>
      <c r="J108" s="454"/>
      <c r="K108" s="454"/>
      <c r="L108" s="454"/>
      <c r="M108" s="374"/>
      <c r="N108" s="374"/>
      <c r="O108" s="374"/>
      <c r="P108" s="454"/>
      <c r="Q108" s="374"/>
    </row>
    <row r="109" spans="1:17" ht="15" customHeight="1" x14ac:dyDescent="0.3">
      <c r="A109" s="17">
        <v>7</v>
      </c>
      <c r="B109" s="146" t="s">
        <v>288</v>
      </c>
      <c r="C109" s="143" t="s">
        <v>275</v>
      </c>
      <c r="D109" s="146">
        <v>2</v>
      </c>
      <c r="E109" s="146"/>
      <c r="F109" s="187" t="s">
        <v>7</v>
      </c>
      <c r="G109" s="146" t="s">
        <v>656</v>
      </c>
      <c r="H109" s="374"/>
      <c r="I109" s="413"/>
      <c r="J109" s="454"/>
      <c r="K109" s="454"/>
      <c r="L109" s="454"/>
      <c r="M109" s="374"/>
      <c r="N109" s="374"/>
      <c r="O109" s="374"/>
      <c r="P109" s="454"/>
      <c r="Q109" s="374"/>
    </row>
    <row r="110" spans="1:17" ht="15" customHeight="1" x14ac:dyDescent="0.3">
      <c r="A110" s="17">
        <v>8</v>
      </c>
      <c r="B110" s="146" t="s">
        <v>377</v>
      </c>
      <c r="C110" s="143" t="s">
        <v>378</v>
      </c>
      <c r="D110" s="146">
        <v>3</v>
      </c>
      <c r="E110" s="146"/>
      <c r="F110" s="187" t="s">
        <v>4</v>
      </c>
      <c r="G110" s="146" t="s">
        <v>646</v>
      </c>
      <c r="H110" s="374"/>
      <c r="I110" s="413"/>
      <c r="J110" s="454"/>
      <c r="K110" s="454"/>
      <c r="L110" s="454"/>
      <c r="M110" s="374"/>
      <c r="N110" s="374"/>
      <c r="O110" s="374"/>
      <c r="P110" s="454"/>
      <c r="Q110" s="374"/>
    </row>
    <row r="111" spans="1:17" ht="15" customHeight="1" x14ac:dyDescent="0.3">
      <c r="A111" s="598" t="s">
        <v>797</v>
      </c>
      <c r="B111" s="604"/>
      <c r="C111" s="605"/>
      <c r="D111" s="17">
        <v>4</v>
      </c>
      <c r="E111" s="712"/>
      <c r="F111" s="705"/>
      <c r="G111" s="697"/>
      <c r="H111" s="374"/>
      <c r="I111" s="413"/>
      <c r="J111" s="454"/>
      <c r="K111" s="454"/>
      <c r="L111" s="454"/>
      <c r="M111" s="374"/>
      <c r="N111" s="374"/>
      <c r="O111" s="374"/>
      <c r="P111" s="454"/>
      <c r="Q111" s="374"/>
    </row>
    <row r="112" spans="1:17" ht="15" customHeight="1" x14ac:dyDescent="0.3">
      <c r="A112" s="601" t="s">
        <v>804</v>
      </c>
      <c r="B112" s="602"/>
      <c r="C112" s="603"/>
      <c r="D112" s="17">
        <v>49</v>
      </c>
      <c r="E112" s="712"/>
      <c r="F112" s="705"/>
      <c r="G112" s="697"/>
      <c r="H112" s="374"/>
      <c r="I112" s="413"/>
      <c r="J112" s="454"/>
      <c r="K112" s="454"/>
      <c r="L112" s="454"/>
      <c r="M112" s="374"/>
      <c r="N112" s="374"/>
      <c r="O112" s="374"/>
      <c r="P112" s="454"/>
      <c r="Q112" s="374"/>
    </row>
    <row r="113" spans="1:17" ht="15" customHeight="1" x14ac:dyDescent="0.3">
      <c r="A113" s="725" t="s">
        <v>192</v>
      </c>
      <c r="B113" s="705"/>
      <c r="C113" s="697"/>
      <c r="D113" s="204">
        <v>122</v>
      </c>
      <c r="E113" s="726"/>
      <c r="F113" s="705"/>
      <c r="G113" s="697"/>
      <c r="H113" s="374"/>
      <c r="I113" s="413"/>
      <c r="J113" s="454"/>
      <c r="K113" s="454"/>
      <c r="L113" s="454"/>
      <c r="M113" s="374"/>
      <c r="N113" s="374"/>
      <c r="O113" s="374"/>
      <c r="P113" s="454"/>
      <c r="Q113" s="374"/>
    </row>
    <row r="114" spans="1:17" ht="14.25" customHeight="1" x14ac:dyDescent="0.3">
      <c r="A114" s="374"/>
      <c r="B114" s="374"/>
      <c r="C114" s="374"/>
      <c r="D114" s="374"/>
      <c r="E114" s="374"/>
      <c r="F114" s="400"/>
      <c r="G114" s="374"/>
      <c r="H114" s="374"/>
      <c r="I114" s="413"/>
      <c r="J114" s="454"/>
      <c r="K114" s="454"/>
      <c r="L114" s="454"/>
      <c r="M114" s="374"/>
      <c r="N114" s="374"/>
      <c r="O114" s="374"/>
      <c r="P114" s="454"/>
      <c r="Q114" s="374"/>
    </row>
    <row r="115" spans="1:17" ht="14.25" customHeight="1" x14ac:dyDescent="0.3">
      <c r="A115" s="717" t="s">
        <v>193</v>
      </c>
      <c r="B115" s="717"/>
      <c r="C115" s="717"/>
      <c r="D115" s="717"/>
      <c r="E115" s="717"/>
      <c r="F115" s="717"/>
      <c r="G115" s="717"/>
      <c r="I115" s="2"/>
    </row>
    <row r="116" spans="1:17" ht="14.25" customHeight="1" x14ac:dyDescent="0.3">
      <c r="A116" s="373"/>
      <c r="B116" s="373"/>
      <c r="C116" s="373"/>
      <c r="D116" s="303"/>
      <c r="E116" s="373"/>
      <c r="F116" s="401"/>
      <c r="G116" s="401"/>
      <c r="I116" s="2"/>
    </row>
    <row r="117" spans="1:17" ht="14.25" customHeight="1" x14ac:dyDescent="0.3">
      <c r="A117" s="45" t="s">
        <v>23</v>
      </c>
      <c r="B117" s="657" t="s">
        <v>194</v>
      </c>
      <c r="C117" s="697"/>
      <c r="D117" s="608" t="s">
        <v>195</v>
      </c>
      <c r="E117" s="718"/>
      <c r="F117" s="45" t="s">
        <v>196</v>
      </c>
      <c r="G117" s="94" t="s">
        <v>197</v>
      </c>
      <c r="I117" s="2"/>
    </row>
    <row r="118" spans="1:17" ht="14.25" customHeight="1" x14ac:dyDescent="0.3">
      <c r="A118" s="146">
        <v>1</v>
      </c>
      <c r="B118" s="671" t="s">
        <v>743</v>
      </c>
      <c r="C118" s="607"/>
      <c r="D118" s="672" t="s">
        <v>806</v>
      </c>
      <c r="E118" s="607"/>
      <c r="F118" s="17">
        <v>36</v>
      </c>
      <c r="G118" s="402">
        <v>29.5</v>
      </c>
      <c r="I118" s="2"/>
    </row>
    <row r="119" spans="1:17" ht="14.25" customHeight="1" x14ac:dyDescent="0.3">
      <c r="A119" s="146">
        <v>2</v>
      </c>
      <c r="B119" s="671" t="s">
        <v>114</v>
      </c>
      <c r="C119" s="607"/>
      <c r="D119" s="723" t="s">
        <v>800</v>
      </c>
      <c r="E119" s="724"/>
      <c r="F119" s="404">
        <v>37</v>
      </c>
      <c r="G119" s="402">
        <v>30</v>
      </c>
      <c r="I119" s="2"/>
    </row>
    <row r="120" spans="1:17" ht="14.25" customHeight="1" x14ac:dyDescent="0.3">
      <c r="A120" s="146">
        <v>3</v>
      </c>
      <c r="B120" s="674" t="s">
        <v>790</v>
      </c>
      <c r="C120" s="697"/>
      <c r="D120" s="719">
        <v>19</v>
      </c>
      <c r="E120" s="720"/>
      <c r="F120" s="146">
        <v>49</v>
      </c>
      <c r="G120" s="402">
        <v>40.5</v>
      </c>
      <c r="I120" s="2"/>
    </row>
    <row r="121" spans="1:17" ht="14.25" customHeight="1" x14ac:dyDescent="0.3">
      <c r="A121" s="146"/>
      <c r="B121" s="657" t="s">
        <v>198</v>
      </c>
      <c r="C121" s="697"/>
      <c r="D121" s="682" t="s">
        <v>763</v>
      </c>
      <c r="E121" s="721"/>
      <c r="F121" s="33">
        <f>SUM(F118:F120)</f>
        <v>122</v>
      </c>
      <c r="G121" s="402">
        <v>100</v>
      </c>
      <c r="I121" s="2"/>
    </row>
    <row r="122" spans="1:17" ht="14.25" customHeight="1" x14ac:dyDescent="0.3">
      <c r="A122" s="397"/>
      <c r="B122" s="397"/>
      <c r="C122" s="397"/>
      <c r="D122" s="397"/>
      <c r="E122" s="397"/>
      <c r="F122" s="401"/>
      <c r="G122" s="401"/>
      <c r="I122" s="2"/>
    </row>
    <row r="123" spans="1:17" ht="14.25" customHeight="1" x14ac:dyDescent="0.3">
      <c r="A123" s="722" t="s">
        <v>447</v>
      </c>
      <c r="B123" s="716"/>
      <c r="C123" s="716"/>
      <c r="D123" s="716"/>
      <c r="E123" s="405"/>
      <c r="F123" s="374"/>
      <c r="G123" s="304"/>
      <c r="I123" s="2"/>
    </row>
    <row r="124" spans="1:17" ht="14.25" customHeight="1" x14ac:dyDescent="0.3">
      <c r="A124" s="374"/>
      <c r="B124" s="374"/>
      <c r="C124" s="374" t="s">
        <v>181</v>
      </c>
      <c r="D124" s="374"/>
      <c r="E124" s="624" t="s">
        <v>449</v>
      </c>
      <c r="F124" s="716"/>
      <c r="G124" s="716"/>
      <c r="I124" s="2"/>
    </row>
    <row r="125" spans="1:17" ht="14.25" customHeight="1" x14ac:dyDescent="0.3">
      <c r="A125" s="633" t="s">
        <v>182</v>
      </c>
      <c r="B125" s="716"/>
      <c r="C125" s="716"/>
      <c r="D125" s="716"/>
      <c r="E125" s="405"/>
      <c r="F125" s="374"/>
      <c r="G125" s="304"/>
      <c r="I125" s="2"/>
    </row>
    <row r="126" spans="1:17" ht="14.25" customHeight="1" x14ac:dyDescent="0.3">
      <c r="A126" s="374"/>
      <c r="B126" s="406"/>
      <c r="C126" s="633" t="s">
        <v>183</v>
      </c>
      <c r="D126" s="716"/>
      <c r="E126" s="624" t="s">
        <v>187</v>
      </c>
      <c r="F126" s="716"/>
      <c r="G126" s="716"/>
      <c r="I126" s="2"/>
    </row>
    <row r="127" spans="1:17" s="499" customFormat="1" ht="14.25" customHeight="1" x14ac:dyDescent="0.3">
      <c r="A127" s="481"/>
      <c r="B127" s="484"/>
      <c r="C127" s="474"/>
      <c r="D127" s="481"/>
      <c r="E127" s="472"/>
      <c r="F127" s="481"/>
      <c r="G127" s="481"/>
      <c r="H127" s="361"/>
      <c r="I127" s="2"/>
      <c r="J127" s="452"/>
      <c r="K127" s="452"/>
      <c r="L127" s="452"/>
      <c r="M127" s="361"/>
      <c r="N127" s="361"/>
      <c r="O127" s="361"/>
      <c r="P127" s="452"/>
      <c r="Q127" s="361"/>
    </row>
    <row r="128" spans="1:17" ht="14.25" customHeight="1" x14ac:dyDescent="0.3">
      <c r="A128" s="374"/>
      <c r="B128" s="406"/>
      <c r="C128" s="633" t="s">
        <v>448</v>
      </c>
      <c r="D128" s="716"/>
      <c r="E128" s="624" t="s">
        <v>449</v>
      </c>
      <c r="F128" s="716"/>
      <c r="G128" s="716"/>
      <c r="H128" s="486"/>
      <c r="I128" s="433"/>
      <c r="J128" s="486"/>
      <c r="K128" s="486"/>
      <c r="L128" s="486"/>
      <c r="M128" s="486"/>
      <c r="N128" s="486"/>
      <c r="O128" s="486"/>
      <c r="P128" s="486"/>
      <c r="Q128" s="486"/>
    </row>
    <row r="129" spans="6:9" ht="14.25" customHeight="1" x14ac:dyDescent="0.3">
      <c r="G129" s="83"/>
      <c r="I129" s="2"/>
    </row>
    <row r="130" spans="6:9" ht="14.25" customHeight="1" x14ac:dyDescent="0.3">
      <c r="F130" s="47"/>
      <c r="G130" s="83"/>
      <c r="I130" s="2"/>
    </row>
    <row r="131" spans="6:9" ht="14.25" customHeight="1" x14ac:dyDescent="0.3">
      <c r="F131" s="47"/>
      <c r="G131" s="83"/>
      <c r="I131" s="2"/>
    </row>
    <row r="132" spans="6:9" ht="14.25" customHeight="1" x14ac:dyDescent="0.3">
      <c r="F132" s="47"/>
      <c r="I132" s="2"/>
    </row>
    <row r="133" spans="6:9" ht="14.25" customHeight="1" x14ac:dyDescent="0.3">
      <c r="F133" s="47"/>
      <c r="G133" s="83"/>
      <c r="I133" s="2"/>
    </row>
    <row r="134" spans="6:9" ht="14.25" customHeight="1" x14ac:dyDescent="0.3">
      <c r="F134" s="47"/>
      <c r="I134" s="2"/>
    </row>
    <row r="135" spans="6:9" ht="14.25" customHeight="1" x14ac:dyDescent="0.3">
      <c r="F135" s="47"/>
      <c r="I135" s="2"/>
    </row>
    <row r="136" spans="6:9" ht="14.25" customHeight="1" x14ac:dyDescent="0.3">
      <c r="F136" s="47"/>
      <c r="G136" s="83"/>
      <c r="I136" s="2"/>
    </row>
    <row r="137" spans="6:9" ht="14.25" customHeight="1" x14ac:dyDescent="0.3">
      <c r="F137" s="47"/>
      <c r="I137" s="2"/>
    </row>
    <row r="138" spans="6:9" ht="14.25" customHeight="1" x14ac:dyDescent="0.3">
      <c r="F138" s="47"/>
      <c r="I138" s="2"/>
    </row>
    <row r="139" spans="6:9" ht="14.25" customHeight="1" x14ac:dyDescent="0.3">
      <c r="F139" s="47"/>
      <c r="G139" s="83"/>
      <c r="I139" s="2"/>
    </row>
    <row r="140" spans="6:9" ht="14.25" customHeight="1" x14ac:dyDescent="0.3">
      <c r="F140" s="47"/>
      <c r="G140" s="83"/>
      <c r="I140" s="2"/>
    </row>
    <row r="141" spans="6:9" ht="14.25" customHeight="1" x14ac:dyDescent="0.3">
      <c r="F141" s="47"/>
      <c r="G141" s="83"/>
      <c r="I141" s="2"/>
    </row>
    <row r="142" spans="6:9" ht="14.25" customHeight="1" x14ac:dyDescent="0.3">
      <c r="F142" s="47"/>
      <c r="G142" s="83"/>
      <c r="I142" s="2"/>
    </row>
    <row r="143" spans="6:9" ht="14.25" customHeight="1" x14ac:dyDescent="0.3">
      <c r="F143" s="47"/>
      <c r="G143" s="83"/>
      <c r="I143" s="2"/>
    </row>
    <row r="144" spans="6:9" ht="14.25" customHeight="1" x14ac:dyDescent="0.3">
      <c r="F144" s="47"/>
      <c r="G144" s="83"/>
      <c r="I144" s="2"/>
    </row>
    <row r="145" spans="6:9" ht="14.25" customHeight="1" x14ac:dyDescent="0.3">
      <c r="F145" s="47"/>
      <c r="G145" s="83"/>
      <c r="I145" s="2"/>
    </row>
    <row r="146" spans="6:9" ht="14.25" customHeight="1" x14ac:dyDescent="0.3">
      <c r="F146" s="47"/>
      <c r="G146" s="83"/>
      <c r="I146" s="2"/>
    </row>
    <row r="147" spans="6:9" ht="14.25" customHeight="1" x14ac:dyDescent="0.3">
      <c r="F147" s="47"/>
      <c r="G147" s="83"/>
      <c r="I147" s="2"/>
    </row>
    <row r="148" spans="6:9" ht="14.25" customHeight="1" x14ac:dyDescent="0.3">
      <c r="F148" s="47"/>
      <c r="G148" s="83"/>
      <c r="I148" s="2"/>
    </row>
    <row r="149" spans="6:9" ht="14.25" customHeight="1" x14ac:dyDescent="0.3">
      <c r="F149" s="47"/>
      <c r="G149" s="83"/>
      <c r="I149" s="2"/>
    </row>
    <row r="150" spans="6:9" ht="14.25" customHeight="1" x14ac:dyDescent="0.3">
      <c r="F150" s="47"/>
      <c r="G150" s="83"/>
      <c r="I150" s="2"/>
    </row>
    <row r="151" spans="6:9" ht="14.25" customHeight="1" x14ac:dyDescent="0.3">
      <c r="F151" s="47"/>
      <c r="G151" s="83"/>
      <c r="I151" s="2"/>
    </row>
    <row r="152" spans="6:9" ht="14.25" customHeight="1" x14ac:dyDescent="0.3">
      <c r="F152" s="47"/>
      <c r="G152" s="83"/>
      <c r="I152" s="2"/>
    </row>
    <row r="153" spans="6:9" ht="14.25" customHeight="1" x14ac:dyDescent="0.3">
      <c r="F153" s="47"/>
      <c r="G153" s="83"/>
      <c r="I153" s="2"/>
    </row>
    <row r="154" spans="6:9" ht="14.25" customHeight="1" x14ac:dyDescent="0.3">
      <c r="F154" s="47"/>
      <c r="G154" s="83"/>
      <c r="I154" s="2"/>
    </row>
    <row r="155" spans="6:9" ht="14.25" customHeight="1" x14ac:dyDescent="0.3">
      <c r="F155" s="47"/>
      <c r="G155" s="83"/>
      <c r="I155" s="2"/>
    </row>
    <row r="156" spans="6:9" ht="14.25" customHeight="1" x14ac:dyDescent="0.3">
      <c r="F156" s="47"/>
      <c r="G156" s="83"/>
      <c r="I156" s="2"/>
    </row>
    <row r="157" spans="6:9" ht="14.25" customHeight="1" x14ac:dyDescent="0.3">
      <c r="F157" s="47"/>
      <c r="G157" s="83"/>
      <c r="I157" s="2"/>
    </row>
    <row r="158" spans="6:9" ht="14.25" customHeight="1" x14ac:dyDescent="0.3">
      <c r="F158" s="47"/>
      <c r="G158" s="83"/>
      <c r="I158" s="2"/>
    </row>
    <row r="159" spans="6:9" ht="14.25" customHeight="1" x14ac:dyDescent="0.3">
      <c r="F159" s="47"/>
      <c r="G159" s="83"/>
      <c r="I159" s="2"/>
    </row>
    <row r="160" spans="6:9" ht="14.25" customHeight="1" x14ac:dyDescent="0.3">
      <c r="F160" s="47"/>
      <c r="G160" s="83"/>
      <c r="I160" s="2"/>
    </row>
    <row r="161" spans="6:9" ht="14.25" customHeight="1" x14ac:dyDescent="0.3">
      <c r="F161" s="47"/>
      <c r="G161" s="83"/>
      <c r="I161" s="2"/>
    </row>
    <row r="162" spans="6:9" ht="14.25" customHeight="1" x14ac:dyDescent="0.3">
      <c r="F162" s="47"/>
      <c r="G162" s="83"/>
      <c r="I162" s="2"/>
    </row>
    <row r="163" spans="6:9" ht="14.25" customHeight="1" x14ac:dyDescent="0.3">
      <c r="F163" s="47"/>
      <c r="G163" s="83"/>
      <c r="I163" s="2"/>
    </row>
    <row r="164" spans="6:9" ht="14.25" customHeight="1" x14ac:dyDescent="0.3">
      <c r="F164" s="47"/>
      <c r="G164" s="83"/>
      <c r="I164" s="2"/>
    </row>
    <row r="165" spans="6:9" ht="14.25" customHeight="1" x14ac:dyDescent="0.3">
      <c r="F165" s="47"/>
      <c r="G165" s="83"/>
      <c r="I165" s="2"/>
    </row>
    <row r="166" spans="6:9" ht="14.25" customHeight="1" x14ac:dyDescent="0.3">
      <c r="F166" s="47"/>
      <c r="G166" s="83"/>
      <c r="I166" s="2"/>
    </row>
    <row r="167" spans="6:9" ht="14.25" customHeight="1" x14ac:dyDescent="0.3">
      <c r="F167" s="47"/>
      <c r="G167" s="83"/>
      <c r="I167" s="2"/>
    </row>
    <row r="168" spans="6:9" ht="14.25" customHeight="1" x14ac:dyDescent="0.3">
      <c r="F168" s="47"/>
      <c r="G168" s="83"/>
      <c r="I168" s="2"/>
    </row>
    <row r="169" spans="6:9" ht="14.25" customHeight="1" x14ac:dyDescent="0.3">
      <c r="F169" s="47"/>
      <c r="G169" s="83"/>
      <c r="I169" s="2"/>
    </row>
    <row r="170" spans="6:9" ht="14.25" customHeight="1" x14ac:dyDescent="0.3">
      <c r="F170" s="47"/>
      <c r="G170" s="83"/>
      <c r="I170" s="2"/>
    </row>
    <row r="171" spans="6:9" ht="14.25" customHeight="1" x14ac:dyDescent="0.3">
      <c r="F171" s="47"/>
      <c r="G171" s="83"/>
      <c r="I171" s="2"/>
    </row>
    <row r="172" spans="6:9" ht="14.25" customHeight="1" x14ac:dyDescent="0.3">
      <c r="F172" s="47"/>
      <c r="G172" s="83"/>
      <c r="I172" s="2"/>
    </row>
    <row r="173" spans="6:9" ht="14.25" customHeight="1" x14ac:dyDescent="0.3">
      <c r="F173" s="47"/>
      <c r="G173" s="83"/>
      <c r="I173" s="2"/>
    </row>
    <row r="174" spans="6:9" ht="14.25" customHeight="1" x14ac:dyDescent="0.3">
      <c r="F174" s="47"/>
      <c r="G174" s="83"/>
      <c r="I174" s="2"/>
    </row>
    <row r="175" spans="6:9" ht="14.25" customHeight="1" x14ac:dyDescent="0.3">
      <c r="F175" s="47"/>
      <c r="G175" s="83"/>
      <c r="I175" s="2"/>
    </row>
    <row r="176" spans="6:9" ht="14.25" customHeight="1" x14ac:dyDescent="0.3">
      <c r="F176" s="47"/>
      <c r="G176" s="83"/>
      <c r="I176" s="2"/>
    </row>
    <row r="177" spans="6:9" ht="14.25" customHeight="1" x14ac:dyDescent="0.3">
      <c r="F177" s="47"/>
      <c r="G177" s="83"/>
      <c r="I177" s="2"/>
    </row>
    <row r="178" spans="6:9" ht="14.25" customHeight="1" x14ac:dyDescent="0.3">
      <c r="F178" s="47"/>
      <c r="G178" s="83"/>
      <c r="I178" s="2"/>
    </row>
    <row r="179" spans="6:9" ht="14.25" customHeight="1" x14ac:dyDescent="0.3">
      <c r="F179" s="47"/>
      <c r="G179" s="83"/>
      <c r="I179" s="2"/>
    </row>
    <row r="180" spans="6:9" ht="14.25" customHeight="1" x14ac:dyDescent="0.3">
      <c r="F180" s="47"/>
      <c r="G180" s="83"/>
      <c r="I180" s="2"/>
    </row>
    <row r="181" spans="6:9" ht="14.25" customHeight="1" x14ac:dyDescent="0.3">
      <c r="F181" s="47"/>
      <c r="G181" s="83"/>
      <c r="I181" s="2"/>
    </row>
    <row r="182" spans="6:9" ht="14.25" customHeight="1" x14ac:dyDescent="0.3">
      <c r="F182" s="47"/>
      <c r="G182" s="83"/>
      <c r="I182" s="2"/>
    </row>
    <row r="183" spans="6:9" ht="14.25" customHeight="1" x14ac:dyDescent="0.3">
      <c r="F183" s="47"/>
      <c r="G183" s="83"/>
      <c r="I183" s="2"/>
    </row>
    <row r="184" spans="6:9" ht="14.25" customHeight="1" x14ac:dyDescent="0.3">
      <c r="F184" s="47"/>
      <c r="G184" s="83"/>
      <c r="I184" s="2"/>
    </row>
    <row r="185" spans="6:9" ht="14.25" customHeight="1" x14ac:dyDescent="0.3">
      <c r="F185" s="47"/>
      <c r="G185" s="83"/>
      <c r="I185" s="2"/>
    </row>
    <row r="186" spans="6:9" ht="14.25" customHeight="1" x14ac:dyDescent="0.3">
      <c r="F186" s="47"/>
      <c r="G186" s="83"/>
      <c r="I186" s="2"/>
    </row>
    <row r="187" spans="6:9" ht="14.25" customHeight="1" x14ac:dyDescent="0.3">
      <c r="F187" s="47"/>
      <c r="G187" s="83"/>
      <c r="I187" s="2"/>
    </row>
    <row r="188" spans="6:9" ht="14.25" customHeight="1" x14ac:dyDescent="0.3">
      <c r="F188" s="47"/>
      <c r="G188" s="83"/>
      <c r="I188" s="2"/>
    </row>
    <row r="189" spans="6:9" ht="14.25" customHeight="1" x14ac:dyDescent="0.3">
      <c r="F189" s="47"/>
      <c r="G189" s="83"/>
      <c r="I189" s="2"/>
    </row>
    <row r="190" spans="6:9" ht="14.25" customHeight="1" x14ac:dyDescent="0.3">
      <c r="F190" s="47"/>
      <c r="G190" s="83"/>
      <c r="I190" s="2"/>
    </row>
    <row r="191" spans="6:9" ht="14.25" customHeight="1" x14ac:dyDescent="0.3">
      <c r="F191" s="47"/>
      <c r="G191" s="83"/>
      <c r="I191" s="2"/>
    </row>
    <row r="192" spans="6:9" ht="14.25" customHeight="1" x14ac:dyDescent="0.3">
      <c r="F192" s="47"/>
      <c r="G192" s="83"/>
      <c r="I192" s="2"/>
    </row>
    <row r="193" spans="6:9" ht="14.25" customHeight="1" x14ac:dyDescent="0.3">
      <c r="F193" s="47"/>
      <c r="G193" s="83"/>
      <c r="I193" s="2"/>
    </row>
    <row r="194" spans="6:9" ht="14.25" customHeight="1" x14ac:dyDescent="0.3">
      <c r="F194" s="47"/>
      <c r="G194" s="83"/>
      <c r="I194" s="2"/>
    </row>
    <row r="195" spans="6:9" ht="14.25" customHeight="1" x14ac:dyDescent="0.3">
      <c r="F195" s="47"/>
      <c r="G195" s="83"/>
      <c r="I195" s="2"/>
    </row>
    <row r="196" spans="6:9" ht="14.25" customHeight="1" x14ac:dyDescent="0.3">
      <c r="F196" s="47"/>
      <c r="G196" s="83"/>
      <c r="I196" s="2"/>
    </row>
    <row r="197" spans="6:9" ht="14.25" customHeight="1" x14ac:dyDescent="0.3">
      <c r="F197" s="47"/>
      <c r="G197" s="83"/>
      <c r="I197" s="2"/>
    </row>
    <row r="198" spans="6:9" ht="14.25" customHeight="1" x14ac:dyDescent="0.3">
      <c r="F198" s="47"/>
      <c r="G198" s="83"/>
      <c r="I198" s="2"/>
    </row>
    <row r="199" spans="6:9" ht="14.25" customHeight="1" x14ac:dyDescent="0.3">
      <c r="F199" s="47"/>
      <c r="G199" s="83"/>
      <c r="I199" s="2"/>
    </row>
    <row r="200" spans="6:9" ht="14.25" customHeight="1" x14ac:dyDescent="0.3">
      <c r="F200" s="47"/>
      <c r="G200" s="83"/>
      <c r="I200" s="2"/>
    </row>
    <row r="201" spans="6:9" ht="14.25" customHeight="1" x14ac:dyDescent="0.3">
      <c r="F201" s="47"/>
      <c r="G201" s="83"/>
      <c r="I201" s="2"/>
    </row>
    <row r="202" spans="6:9" ht="14.25" customHeight="1" x14ac:dyDescent="0.3">
      <c r="F202" s="47"/>
      <c r="G202" s="83"/>
      <c r="I202" s="2"/>
    </row>
    <row r="203" spans="6:9" ht="14.25" customHeight="1" x14ac:dyDescent="0.3">
      <c r="F203" s="47"/>
      <c r="G203" s="83"/>
      <c r="I203" s="2"/>
    </row>
    <row r="204" spans="6:9" ht="14.25" customHeight="1" x14ac:dyDescent="0.3">
      <c r="F204" s="47"/>
      <c r="G204" s="83"/>
      <c r="I204" s="2"/>
    </row>
    <row r="205" spans="6:9" ht="14.25" customHeight="1" x14ac:dyDescent="0.3">
      <c r="F205" s="47"/>
      <c r="G205" s="83"/>
      <c r="I205" s="2"/>
    </row>
    <row r="206" spans="6:9" ht="14.25" customHeight="1" x14ac:dyDescent="0.3">
      <c r="F206" s="47"/>
      <c r="G206" s="83"/>
      <c r="I206" s="2"/>
    </row>
    <row r="207" spans="6:9" ht="14.25" customHeight="1" x14ac:dyDescent="0.3">
      <c r="F207" s="47"/>
      <c r="G207" s="83"/>
      <c r="I207" s="2"/>
    </row>
    <row r="208" spans="6:9" ht="14.25" customHeight="1" x14ac:dyDescent="0.3">
      <c r="F208" s="47"/>
      <c r="G208" s="83"/>
      <c r="I208" s="2"/>
    </row>
    <row r="209" spans="6:9" ht="14.25" customHeight="1" x14ac:dyDescent="0.3">
      <c r="F209" s="47"/>
      <c r="G209" s="83"/>
      <c r="I209" s="2"/>
    </row>
    <row r="210" spans="6:9" ht="14.25" customHeight="1" x14ac:dyDescent="0.3">
      <c r="F210" s="47"/>
      <c r="G210" s="83"/>
      <c r="I210" s="2"/>
    </row>
    <row r="211" spans="6:9" ht="14.25" customHeight="1" x14ac:dyDescent="0.3">
      <c r="F211" s="47"/>
      <c r="G211" s="83"/>
      <c r="I211" s="2"/>
    </row>
    <row r="212" spans="6:9" ht="14.25" customHeight="1" x14ac:dyDescent="0.3">
      <c r="F212" s="47"/>
      <c r="G212" s="83"/>
      <c r="I212" s="2"/>
    </row>
    <row r="213" spans="6:9" ht="14.25" customHeight="1" x14ac:dyDescent="0.3">
      <c r="F213" s="47"/>
      <c r="G213" s="83"/>
      <c r="I213" s="2"/>
    </row>
    <row r="214" spans="6:9" ht="14.25" customHeight="1" x14ac:dyDescent="0.3">
      <c r="F214" s="47"/>
      <c r="G214" s="83"/>
      <c r="I214" s="2"/>
    </row>
    <row r="215" spans="6:9" ht="14.25" customHeight="1" x14ac:dyDescent="0.3">
      <c r="F215" s="47"/>
      <c r="G215" s="83"/>
      <c r="I215" s="2"/>
    </row>
    <row r="216" spans="6:9" ht="14.25" customHeight="1" x14ac:dyDescent="0.3">
      <c r="F216" s="47"/>
      <c r="G216" s="83"/>
      <c r="I216" s="2"/>
    </row>
    <row r="217" spans="6:9" ht="14.25" customHeight="1" x14ac:dyDescent="0.3">
      <c r="F217" s="47"/>
      <c r="G217" s="83"/>
      <c r="I217" s="2"/>
    </row>
    <row r="218" spans="6:9" ht="14.25" customHeight="1" x14ac:dyDescent="0.3">
      <c r="F218" s="47"/>
      <c r="G218" s="83"/>
      <c r="I218" s="2"/>
    </row>
    <row r="219" spans="6:9" ht="14.25" customHeight="1" x14ac:dyDescent="0.3">
      <c r="F219" s="47"/>
      <c r="G219" s="83"/>
      <c r="I219" s="2"/>
    </row>
    <row r="220" spans="6:9" ht="14.25" customHeight="1" x14ac:dyDescent="0.3">
      <c r="F220" s="47"/>
      <c r="G220" s="83"/>
      <c r="I220" s="2"/>
    </row>
    <row r="221" spans="6:9" ht="14.25" customHeight="1" x14ac:dyDescent="0.3">
      <c r="F221" s="47"/>
      <c r="G221" s="83"/>
      <c r="I221" s="2"/>
    </row>
    <row r="222" spans="6:9" ht="14.25" customHeight="1" x14ac:dyDescent="0.3">
      <c r="F222" s="47"/>
      <c r="G222" s="83"/>
      <c r="I222" s="2"/>
    </row>
    <row r="223" spans="6:9" ht="14.25" customHeight="1" x14ac:dyDescent="0.3">
      <c r="F223" s="47"/>
      <c r="G223" s="83"/>
      <c r="I223" s="2"/>
    </row>
    <row r="224" spans="6:9" ht="14.25" customHeight="1" x14ac:dyDescent="0.3">
      <c r="F224" s="47"/>
      <c r="G224" s="83"/>
      <c r="I224" s="2"/>
    </row>
    <row r="225" spans="6:9" ht="14.25" customHeight="1" x14ac:dyDescent="0.3">
      <c r="F225" s="47"/>
      <c r="G225" s="83"/>
      <c r="I225" s="2"/>
    </row>
    <row r="226" spans="6:9" ht="14.25" customHeight="1" x14ac:dyDescent="0.3">
      <c r="F226" s="47"/>
      <c r="G226" s="83"/>
      <c r="I226" s="2"/>
    </row>
    <row r="227" spans="6:9" ht="14.25" customHeight="1" x14ac:dyDescent="0.3">
      <c r="F227" s="47"/>
      <c r="G227" s="83"/>
      <c r="I227" s="2"/>
    </row>
    <row r="228" spans="6:9" ht="14.25" customHeight="1" x14ac:dyDescent="0.3">
      <c r="F228" s="47"/>
      <c r="G228" s="83"/>
      <c r="I228" s="2"/>
    </row>
    <row r="229" spans="6:9" ht="14.25" customHeight="1" x14ac:dyDescent="0.3">
      <c r="F229" s="47"/>
      <c r="G229" s="83"/>
      <c r="I229" s="2"/>
    </row>
    <row r="230" spans="6:9" ht="14.25" customHeight="1" x14ac:dyDescent="0.3">
      <c r="F230" s="47"/>
      <c r="G230" s="83"/>
      <c r="I230" s="2"/>
    </row>
    <row r="231" spans="6:9" ht="14.25" customHeight="1" x14ac:dyDescent="0.3">
      <c r="F231" s="47"/>
      <c r="G231" s="83"/>
      <c r="I231" s="2"/>
    </row>
    <row r="232" spans="6:9" ht="14.25" customHeight="1" x14ac:dyDescent="0.3">
      <c r="F232" s="47"/>
      <c r="G232" s="83"/>
      <c r="I232" s="2"/>
    </row>
    <row r="233" spans="6:9" ht="14.25" customHeight="1" x14ac:dyDescent="0.3">
      <c r="F233" s="47"/>
      <c r="G233" s="83"/>
      <c r="I233" s="2"/>
    </row>
    <row r="234" spans="6:9" ht="14.25" customHeight="1" x14ac:dyDescent="0.3">
      <c r="F234" s="47"/>
      <c r="G234" s="83"/>
      <c r="I234" s="2"/>
    </row>
    <row r="235" spans="6:9" ht="14.25" customHeight="1" x14ac:dyDescent="0.3">
      <c r="F235" s="47"/>
      <c r="G235" s="83"/>
      <c r="I235" s="2"/>
    </row>
    <row r="236" spans="6:9" ht="14.25" customHeight="1" x14ac:dyDescent="0.3">
      <c r="F236" s="47"/>
      <c r="G236" s="83"/>
      <c r="I236" s="2"/>
    </row>
    <row r="237" spans="6:9" ht="14.25" customHeight="1" x14ac:dyDescent="0.3">
      <c r="F237" s="47"/>
      <c r="G237" s="83"/>
      <c r="I237" s="2"/>
    </row>
    <row r="238" spans="6:9" ht="14.25" customHeight="1" x14ac:dyDescent="0.3">
      <c r="F238" s="47"/>
      <c r="G238" s="83"/>
      <c r="I238" s="2"/>
    </row>
    <row r="239" spans="6:9" ht="14.25" customHeight="1" x14ac:dyDescent="0.3">
      <c r="F239" s="47"/>
      <c r="G239" s="83"/>
      <c r="I239" s="2"/>
    </row>
    <row r="240" spans="6:9" ht="14.25" customHeight="1" x14ac:dyDescent="0.3">
      <c r="F240" s="47"/>
      <c r="G240" s="83"/>
      <c r="I240" s="2"/>
    </row>
    <row r="241" spans="6:9" ht="14.25" customHeight="1" x14ac:dyDescent="0.3">
      <c r="F241" s="47"/>
      <c r="G241" s="83"/>
      <c r="I241" s="2"/>
    </row>
    <row r="242" spans="6:9" ht="14.25" customHeight="1" x14ac:dyDescent="0.3">
      <c r="F242" s="47"/>
      <c r="G242" s="83"/>
      <c r="I242" s="2"/>
    </row>
    <row r="243" spans="6:9" ht="14.25" customHeight="1" x14ac:dyDescent="0.3">
      <c r="F243" s="47"/>
      <c r="G243" s="83"/>
      <c r="I243" s="2"/>
    </row>
    <row r="244" spans="6:9" ht="14.25" customHeight="1" x14ac:dyDescent="0.3">
      <c r="F244" s="47"/>
      <c r="G244" s="83"/>
      <c r="I244" s="2"/>
    </row>
    <row r="245" spans="6:9" ht="14.25" customHeight="1" x14ac:dyDescent="0.3">
      <c r="F245" s="47"/>
      <c r="G245" s="83"/>
      <c r="I245" s="2"/>
    </row>
    <row r="246" spans="6:9" ht="14.25" customHeight="1" x14ac:dyDescent="0.3">
      <c r="F246" s="47"/>
      <c r="G246" s="83"/>
      <c r="I246" s="2"/>
    </row>
    <row r="247" spans="6:9" ht="14.25" customHeight="1" x14ac:dyDescent="0.3">
      <c r="F247" s="47"/>
      <c r="G247" s="83"/>
      <c r="I247" s="2"/>
    </row>
    <row r="248" spans="6:9" ht="14.25" customHeight="1" x14ac:dyDescent="0.3">
      <c r="F248" s="47"/>
      <c r="G248" s="83"/>
      <c r="I248" s="2"/>
    </row>
    <row r="249" spans="6:9" ht="14.25" customHeight="1" x14ac:dyDescent="0.3">
      <c r="F249" s="47"/>
      <c r="G249" s="83"/>
      <c r="I249" s="2"/>
    </row>
    <row r="250" spans="6:9" ht="14.25" customHeight="1" x14ac:dyDescent="0.3">
      <c r="F250" s="47"/>
      <c r="G250" s="83"/>
      <c r="I250" s="2"/>
    </row>
    <row r="251" spans="6:9" ht="14.25" customHeight="1" x14ac:dyDescent="0.3">
      <c r="F251" s="47"/>
      <c r="G251" s="83"/>
      <c r="I251" s="2"/>
    </row>
    <row r="252" spans="6:9" ht="14.25" customHeight="1" x14ac:dyDescent="0.3">
      <c r="F252" s="47"/>
      <c r="G252" s="83"/>
      <c r="I252" s="2"/>
    </row>
    <row r="253" spans="6:9" ht="14.25" customHeight="1" x14ac:dyDescent="0.3">
      <c r="F253" s="47"/>
      <c r="G253" s="83"/>
      <c r="I253" s="2"/>
    </row>
    <row r="254" spans="6:9" ht="14.25" customHeight="1" x14ac:dyDescent="0.3">
      <c r="F254" s="47"/>
      <c r="G254" s="83"/>
      <c r="I254" s="2"/>
    </row>
    <row r="255" spans="6:9" ht="14.25" customHeight="1" x14ac:dyDescent="0.3">
      <c r="F255" s="47"/>
      <c r="G255" s="83"/>
      <c r="I255" s="2"/>
    </row>
    <row r="256" spans="6:9" ht="14.25" customHeight="1" x14ac:dyDescent="0.3">
      <c r="F256" s="47"/>
      <c r="G256" s="83"/>
      <c r="I256" s="2"/>
    </row>
    <row r="257" spans="6:9" ht="14.25" customHeight="1" x14ac:dyDescent="0.3">
      <c r="F257" s="47"/>
      <c r="G257" s="83"/>
      <c r="I257" s="2"/>
    </row>
    <row r="258" spans="6:9" ht="14.25" customHeight="1" x14ac:dyDescent="0.3">
      <c r="F258" s="47"/>
      <c r="G258" s="83"/>
      <c r="I258" s="2"/>
    </row>
    <row r="259" spans="6:9" ht="14.25" customHeight="1" x14ac:dyDescent="0.3">
      <c r="F259" s="47"/>
      <c r="G259" s="83"/>
      <c r="I259" s="2"/>
    </row>
    <row r="260" spans="6:9" ht="14.25" customHeight="1" x14ac:dyDescent="0.3">
      <c r="F260" s="47"/>
      <c r="G260" s="83"/>
      <c r="I260" s="2"/>
    </row>
    <row r="261" spans="6:9" ht="14.25" customHeight="1" x14ac:dyDescent="0.3">
      <c r="F261" s="47"/>
      <c r="G261" s="83"/>
      <c r="I261" s="2"/>
    </row>
    <row r="262" spans="6:9" ht="14.25" customHeight="1" x14ac:dyDescent="0.3">
      <c r="F262" s="47"/>
      <c r="G262" s="83"/>
      <c r="I262" s="2"/>
    </row>
    <row r="263" spans="6:9" ht="14.25" customHeight="1" x14ac:dyDescent="0.3">
      <c r="F263" s="47"/>
      <c r="G263" s="83"/>
      <c r="I263" s="2"/>
    </row>
    <row r="264" spans="6:9" ht="14.25" customHeight="1" x14ac:dyDescent="0.3">
      <c r="F264" s="47"/>
      <c r="G264" s="83"/>
      <c r="I264" s="2"/>
    </row>
    <row r="265" spans="6:9" ht="14.25" customHeight="1" x14ac:dyDescent="0.3">
      <c r="F265" s="47"/>
      <c r="G265" s="83"/>
      <c r="I265" s="2"/>
    </row>
    <row r="266" spans="6:9" ht="14.25" customHeight="1" x14ac:dyDescent="0.3">
      <c r="F266" s="47"/>
      <c r="G266" s="83"/>
      <c r="I266" s="2"/>
    </row>
    <row r="267" spans="6:9" ht="14.25" customHeight="1" x14ac:dyDescent="0.3">
      <c r="F267" s="47"/>
      <c r="G267" s="83"/>
      <c r="I267" s="2"/>
    </row>
    <row r="268" spans="6:9" ht="14.25" customHeight="1" x14ac:dyDescent="0.3">
      <c r="F268" s="47"/>
      <c r="G268" s="83"/>
      <c r="I268" s="2"/>
    </row>
    <row r="269" spans="6:9" ht="14.25" customHeight="1" x14ac:dyDescent="0.3">
      <c r="F269" s="47"/>
      <c r="G269" s="83"/>
      <c r="I269" s="2"/>
    </row>
    <row r="270" spans="6:9" ht="14.25" customHeight="1" x14ac:dyDescent="0.3">
      <c r="F270" s="47"/>
      <c r="G270" s="83"/>
      <c r="I270" s="2"/>
    </row>
    <row r="271" spans="6:9" ht="14.25" customHeight="1" x14ac:dyDescent="0.3">
      <c r="F271" s="47"/>
      <c r="G271" s="83"/>
      <c r="I271" s="2"/>
    </row>
    <row r="272" spans="6:9" ht="14.25" customHeight="1" x14ac:dyDescent="0.3">
      <c r="F272" s="47"/>
      <c r="G272" s="83"/>
      <c r="I272" s="2"/>
    </row>
    <row r="273" spans="6:9" ht="14.25" customHeight="1" x14ac:dyDescent="0.3">
      <c r="F273" s="47"/>
      <c r="G273" s="83"/>
      <c r="I273" s="2"/>
    </row>
    <row r="274" spans="6:9" ht="14.25" customHeight="1" x14ac:dyDescent="0.3">
      <c r="F274" s="47"/>
      <c r="G274" s="83"/>
      <c r="I274" s="2"/>
    </row>
    <row r="275" spans="6:9" ht="14.25" customHeight="1" x14ac:dyDescent="0.3">
      <c r="F275" s="47"/>
      <c r="G275" s="83"/>
      <c r="I275" s="2"/>
    </row>
    <row r="276" spans="6:9" ht="14.25" customHeight="1" x14ac:dyDescent="0.3">
      <c r="F276" s="47"/>
      <c r="G276" s="83"/>
      <c r="I276" s="2"/>
    </row>
    <row r="277" spans="6:9" ht="14.25" customHeight="1" x14ac:dyDescent="0.3">
      <c r="F277" s="47"/>
      <c r="G277" s="83"/>
      <c r="I277" s="2"/>
    </row>
    <row r="278" spans="6:9" ht="14.25" customHeight="1" x14ac:dyDescent="0.3">
      <c r="F278" s="47"/>
      <c r="G278" s="83"/>
      <c r="I278" s="2"/>
    </row>
    <row r="279" spans="6:9" ht="14.25" customHeight="1" x14ac:dyDescent="0.3">
      <c r="F279" s="47"/>
      <c r="G279" s="83"/>
      <c r="I279" s="2"/>
    </row>
    <row r="280" spans="6:9" ht="14.25" customHeight="1" x14ac:dyDescent="0.3">
      <c r="F280" s="47"/>
      <c r="G280" s="83"/>
      <c r="I280" s="2"/>
    </row>
    <row r="281" spans="6:9" ht="14.25" customHeight="1" x14ac:dyDescent="0.3">
      <c r="F281" s="47"/>
      <c r="G281" s="83"/>
      <c r="I281" s="2"/>
    </row>
    <row r="282" spans="6:9" ht="14.25" customHeight="1" x14ac:dyDescent="0.3">
      <c r="F282" s="47"/>
      <c r="G282" s="83"/>
      <c r="I282" s="2"/>
    </row>
    <row r="283" spans="6:9" ht="14.25" customHeight="1" x14ac:dyDescent="0.3">
      <c r="F283" s="47"/>
      <c r="G283" s="83"/>
      <c r="I283" s="2"/>
    </row>
    <row r="284" spans="6:9" ht="14.25" customHeight="1" x14ac:dyDescent="0.3">
      <c r="F284" s="47"/>
      <c r="G284" s="83"/>
      <c r="I284" s="2"/>
    </row>
    <row r="285" spans="6:9" ht="14.25" customHeight="1" x14ac:dyDescent="0.3">
      <c r="F285" s="47"/>
      <c r="G285" s="83"/>
      <c r="I285" s="2"/>
    </row>
    <row r="286" spans="6:9" ht="14.25" customHeight="1" x14ac:dyDescent="0.3">
      <c r="F286" s="47"/>
      <c r="G286" s="83"/>
      <c r="I286" s="2"/>
    </row>
    <row r="287" spans="6:9" ht="14.25" customHeight="1" x14ac:dyDescent="0.3">
      <c r="F287" s="47"/>
      <c r="G287" s="83"/>
      <c r="I287" s="2"/>
    </row>
    <row r="288" spans="6:9" ht="14.25" customHeight="1" x14ac:dyDescent="0.3">
      <c r="F288" s="47"/>
      <c r="G288" s="83"/>
      <c r="I288" s="2"/>
    </row>
    <row r="289" spans="6:9" ht="14.25" customHeight="1" x14ac:dyDescent="0.3">
      <c r="F289" s="47"/>
      <c r="G289" s="83"/>
      <c r="I289" s="2"/>
    </row>
    <row r="290" spans="6:9" ht="14.25" customHeight="1" x14ac:dyDescent="0.3">
      <c r="F290" s="47"/>
      <c r="G290" s="83"/>
      <c r="I290" s="2"/>
    </row>
    <row r="291" spans="6:9" ht="14.25" customHeight="1" x14ac:dyDescent="0.3">
      <c r="F291" s="47"/>
      <c r="G291" s="83"/>
      <c r="I291" s="2"/>
    </row>
    <row r="292" spans="6:9" ht="14.25" customHeight="1" x14ac:dyDescent="0.3">
      <c r="F292" s="47"/>
      <c r="G292" s="83"/>
      <c r="I292" s="2"/>
    </row>
    <row r="293" spans="6:9" ht="14.25" customHeight="1" x14ac:dyDescent="0.3">
      <c r="F293" s="47"/>
      <c r="G293" s="83"/>
      <c r="I293" s="2"/>
    </row>
    <row r="294" spans="6:9" ht="14.25" customHeight="1" x14ac:dyDescent="0.3">
      <c r="F294" s="47"/>
      <c r="G294" s="83"/>
      <c r="I294" s="2"/>
    </row>
    <row r="295" spans="6:9" ht="14.25" customHeight="1" x14ac:dyDescent="0.3">
      <c r="F295" s="47"/>
      <c r="G295" s="83"/>
      <c r="I295" s="2"/>
    </row>
    <row r="296" spans="6:9" ht="14.25" customHeight="1" x14ac:dyDescent="0.3">
      <c r="F296" s="47"/>
      <c r="G296" s="83"/>
      <c r="I296" s="2"/>
    </row>
    <row r="297" spans="6:9" ht="14.25" customHeight="1" x14ac:dyDescent="0.3">
      <c r="F297" s="47"/>
      <c r="G297" s="83"/>
      <c r="I297" s="2"/>
    </row>
    <row r="298" spans="6:9" ht="14.25" customHeight="1" x14ac:dyDescent="0.3">
      <c r="F298" s="47"/>
      <c r="G298" s="83"/>
      <c r="I298" s="2"/>
    </row>
    <row r="299" spans="6:9" ht="14.25" customHeight="1" x14ac:dyDescent="0.3">
      <c r="F299" s="47"/>
      <c r="G299" s="83"/>
      <c r="I299" s="2"/>
    </row>
    <row r="300" spans="6:9" ht="14.25" customHeight="1" x14ac:dyDescent="0.3">
      <c r="F300" s="47"/>
      <c r="G300" s="83"/>
      <c r="I300" s="2"/>
    </row>
    <row r="301" spans="6:9" ht="14.25" customHeight="1" x14ac:dyDescent="0.3">
      <c r="F301" s="47"/>
      <c r="G301" s="83"/>
      <c r="I301" s="2"/>
    </row>
    <row r="302" spans="6:9" ht="14.25" customHeight="1" x14ac:dyDescent="0.3">
      <c r="F302" s="47"/>
      <c r="G302" s="83"/>
      <c r="I302" s="2"/>
    </row>
    <row r="303" spans="6:9" ht="14.25" customHeight="1" x14ac:dyDescent="0.3">
      <c r="F303" s="47"/>
      <c r="G303" s="83"/>
      <c r="I303" s="2"/>
    </row>
    <row r="304" spans="6:9" ht="14.25" customHeight="1" x14ac:dyDescent="0.3">
      <c r="F304" s="47"/>
      <c r="G304" s="83"/>
      <c r="I304" s="2"/>
    </row>
    <row r="305" spans="6:9" ht="14.25" customHeight="1" x14ac:dyDescent="0.3">
      <c r="F305" s="47"/>
      <c r="G305" s="83"/>
      <c r="I305" s="2"/>
    </row>
    <row r="306" spans="6:9" ht="14.25" customHeight="1" x14ac:dyDescent="0.3">
      <c r="F306" s="47"/>
      <c r="G306" s="83"/>
      <c r="I306" s="2"/>
    </row>
    <row r="307" spans="6:9" ht="14.25" customHeight="1" x14ac:dyDescent="0.3">
      <c r="F307" s="47"/>
      <c r="G307" s="83"/>
      <c r="I307" s="2"/>
    </row>
    <row r="308" spans="6:9" ht="14.25" customHeight="1" x14ac:dyDescent="0.3">
      <c r="F308" s="47"/>
      <c r="G308" s="83"/>
      <c r="I308" s="2"/>
    </row>
    <row r="309" spans="6:9" ht="14.25" customHeight="1" x14ac:dyDescent="0.3">
      <c r="F309" s="47"/>
      <c r="G309" s="83"/>
      <c r="I309" s="2"/>
    </row>
    <row r="310" spans="6:9" ht="14.25" customHeight="1" x14ac:dyDescent="0.3">
      <c r="F310" s="47"/>
      <c r="G310" s="83"/>
      <c r="I310" s="2"/>
    </row>
    <row r="311" spans="6:9" ht="14.25" customHeight="1" x14ac:dyDescent="0.3">
      <c r="F311" s="47"/>
      <c r="G311" s="83"/>
      <c r="I311" s="2"/>
    </row>
    <row r="312" spans="6:9" ht="14.25" customHeight="1" x14ac:dyDescent="0.3">
      <c r="F312" s="47"/>
      <c r="G312" s="83"/>
      <c r="I312" s="2"/>
    </row>
    <row r="313" spans="6:9" ht="14.25" customHeight="1" x14ac:dyDescent="0.3">
      <c r="F313" s="47"/>
      <c r="G313" s="83"/>
      <c r="I313" s="2"/>
    </row>
    <row r="314" spans="6:9" ht="14.25" customHeight="1" x14ac:dyDescent="0.3">
      <c r="F314" s="47"/>
      <c r="G314" s="83"/>
      <c r="I314" s="2"/>
    </row>
    <row r="315" spans="6:9" ht="14.25" customHeight="1" x14ac:dyDescent="0.3">
      <c r="F315" s="47"/>
      <c r="G315" s="83"/>
      <c r="I315" s="2"/>
    </row>
    <row r="316" spans="6:9" ht="14.25" customHeight="1" x14ac:dyDescent="0.3">
      <c r="F316" s="47"/>
      <c r="G316" s="83"/>
      <c r="I316" s="2"/>
    </row>
    <row r="317" spans="6:9" ht="14.25" customHeight="1" x14ac:dyDescent="0.3">
      <c r="F317" s="47"/>
      <c r="G317" s="83"/>
      <c r="I317" s="2"/>
    </row>
    <row r="318" spans="6:9" ht="14.25" customHeight="1" x14ac:dyDescent="0.3">
      <c r="F318" s="47"/>
      <c r="G318" s="83"/>
      <c r="I318" s="2"/>
    </row>
    <row r="319" spans="6:9" ht="14.25" customHeight="1" x14ac:dyDescent="0.3">
      <c r="F319" s="47"/>
      <c r="G319" s="83"/>
      <c r="I319" s="2"/>
    </row>
    <row r="320" spans="6:9" ht="14.25" customHeight="1" x14ac:dyDescent="0.3">
      <c r="F320" s="47"/>
      <c r="G320" s="83"/>
      <c r="I320" s="2"/>
    </row>
    <row r="321" spans="6:9" ht="14.25" customHeight="1" x14ac:dyDescent="0.3">
      <c r="F321" s="47"/>
      <c r="G321" s="83"/>
      <c r="I321" s="2"/>
    </row>
    <row r="322" spans="6:9" ht="14.25" customHeight="1" x14ac:dyDescent="0.3">
      <c r="F322" s="47"/>
      <c r="G322" s="83"/>
      <c r="I322" s="2"/>
    </row>
    <row r="323" spans="6:9" ht="14.25" customHeight="1" x14ac:dyDescent="0.3">
      <c r="F323" s="47"/>
      <c r="G323" s="83"/>
      <c r="I323" s="2"/>
    </row>
    <row r="324" spans="6:9" ht="14.25" customHeight="1" x14ac:dyDescent="0.3">
      <c r="F324" s="47"/>
      <c r="G324" s="83"/>
      <c r="I324" s="2"/>
    </row>
    <row r="325" spans="6:9" ht="14.25" customHeight="1" x14ac:dyDescent="0.3">
      <c r="F325" s="47"/>
      <c r="G325" s="83"/>
      <c r="I325" s="2"/>
    </row>
    <row r="326" spans="6:9" ht="14.25" customHeight="1" x14ac:dyDescent="0.3">
      <c r="F326" s="47"/>
      <c r="G326" s="83"/>
      <c r="I326" s="2"/>
    </row>
    <row r="327" spans="6:9" ht="14.25" customHeight="1" x14ac:dyDescent="0.3">
      <c r="F327" s="47"/>
      <c r="G327" s="83"/>
      <c r="I327" s="2"/>
    </row>
    <row r="328" spans="6:9" ht="14.25" customHeight="1" x14ac:dyDescent="0.3">
      <c r="F328" s="47"/>
      <c r="G328" s="83"/>
      <c r="I328" s="2"/>
    </row>
    <row r="329" spans="6:9" ht="14.25" customHeight="1" x14ac:dyDescent="0.3">
      <c r="F329" s="47"/>
      <c r="G329" s="83"/>
      <c r="I329" s="2"/>
    </row>
    <row r="330" spans="6:9" ht="14.25" customHeight="1" x14ac:dyDescent="0.3">
      <c r="F330" s="47"/>
      <c r="G330" s="83"/>
      <c r="I330" s="2"/>
    </row>
    <row r="331" spans="6:9" ht="14.25" customHeight="1" x14ac:dyDescent="0.3">
      <c r="F331" s="47"/>
      <c r="G331" s="83"/>
      <c r="I331" s="2"/>
    </row>
    <row r="332" spans="6:9" ht="14.25" customHeight="1" x14ac:dyDescent="0.3">
      <c r="F332" s="47"/>
      <c r="G332" s="83"/>
      <c r="I332" s="2"/>
    </row>
    <row r="333" spans="6:9" ht="14.25" customHeight="1" x14ac:dyDescent="0.3">
      <c r="F333" s="47"/>
      <c r="G333" s="83"/>
      <c r="I333" s="2"/>
    </row>
    <row r="334" spans="6:9" ht="14.25" customHeight="1" x14ac:dyDescent="0.3">
      <c r="F334" s="47"/>
      <c r="G334" s="83"/>
      <c r="I334" s="2"/>
    </row>
    <row r="335" spans="6:9" ht="14.25" customHeight="1" x14ac:dyDescent="0.3">
      <c r="F335" s="47"/>
      <c r="G335" s="83"/>
      <c r="I335" s="2"/>
    </row>
    <row r="336" spans="6:9" ht="14.25" customHeight="1" x14ac:dyDescent="0.3">
      <c r="F336" s="47"/>
      <c r="G336" s="83"/>
      <c r="I336" s="2"/>
    </row>
    <row r="337" spans="6:9" ht="14.25" customHeight="1" x14ac:dyDescent="0.3">
      <c r="F337" s="47"/>
      <c r="G337" s="83"/>
      <c r="I337" s="2"/>
    </row>
    <row r="338" spans="6:9" ht="14.25" customHeight="1" x14ac:dyDescent="0.3">
      <c r="F338" s="47"/>
      <c r="G338" s="83"/>
      <c r="I338" s="2"/>
    </row>
    <row r="339" spans="6:9" ht="14.25" customHeight="1" x14ac:dyDescent="0.3">
      <c r="F339" s="47"/>
      <c r="G339" s="83"/>
      <c r="I339" s="2"/>
    </row>
    <row r="340" spans="6:9" ht="14.25" customHeight="1" x14ac:dyDescent="0.3">
      <c r="F340" s="47"/>
      <c r="G340" s="83"/>
      <c r="I340" s="2"/>
    </row>
    <row r="341" spans="6:9" ht="14.25" customHeight="1" x14ac:dyDescent="0.3">
      <c r="F341" s="47"/>
      <c r="G341" s="83"/>
      <c r="I341" s="2"/>
    </row>
    <row r="342" spans="6:9" ht="14.25" customHeight="1" x14ac:dyDescent="0.3">
      <c r="F342" s="47"/>
      <c r="G342" s="83"/>
      <c r="I342" s="2"/>
    </row>
    <row r="343" spans="6:9" ht="14.25" customHeight="1" x14ac:dyDescent="0.3">
      <c r="F343" s="47"/>
      <c r="G343" s="83"/>
      <c r="I343" s="2"/>
    </row>
    <row r="344" spans="6:9" ht="14.25" customHeight="1" x14ac:dyDescent="0.3">
      <c r="F344" s="47"/>
      <c r="G344" s="83"/>
      <c r="I344" s="2"/>
    </row>
    <row r="345" spans="6:9" ht="14.25" customHeight="1" x14ac:dyDescent="0.3">
      <c r="F345" s="47"/>
      <c r="G345" s="83"/>
      <c r="I345" s="2"/>
    </row>
    <row r="346" spans="6:9" ht="14.25" customHeight="1" x14ac:dyDescent="0.3">
      <c r="F346" s="47"/>
      <c r="G346" s="83"/>
      <c r="I346" s="2"/>
    </row>
    <row r="347" spans="6:9" ht="14.25" customHeight="1" x14ac:dyDescent="0.3">
      <c r="F347" s="47"/>
      <c r="G347" s="83"/>
      <c r="I347" s="2"/>
    </row>
    <row r="348" spans="6:9" ht="14.25" customHeight="1" x14ac:dyDescent="0.3">
      <c r="F348" s="47"/>
      <c r="G348" s="83"/>
      <c r="I348" s="2"/>
    </row>
    <row r="349" spans="6:9" ht="14.25" customHeight="1" x14ac:dyDescent="0.3">
      <c r="F349" s="47"/>
      <c r="G349" s="83"/>
      <c r="I349" s="2"/>
    </row>
    <row r="350" spans="6:9" ht="14.25" customHeight="1" x14ac:dyDescent="0.3">
      <c r="F350" s="47"/>
      <c r="G350" s="83"/>
      <c r="I350" s="2"/>
    </row>
    <row r="351" spans="6:9" ht="14.25" customHeight="1" x14ac:dyDescent="0.3">
      <c r="F351" s="47"/>
      <c r="G351" s="83"/>
      <c r="I351" s="2"/>
    </row>
    <row r="352" spans="6:9" ht="14.25" customHeight="1" x14ac:dyDescent="0.3">
      <c r="F352" s="47"/>
      <c r="G352" s="83"/>
      <c r="I352" s="2"/>
    </row>
    <row r="353" spans="6:9" ht="14.25" customHeight="1" x14ac:dyDescent="0.3">
      <c r="F353" s="47"/>
      <c r="G353" s="83"/>
      <c r="I353" s="2"/>
    </row>
    <row r="354" spans="6:9" ht="14.25" customHeight="1" x14ac:dyDescent="0.3">
      <c r="F354" s="47"/>
      <c r="G354" s="83"/>
      <c r="I354" s="2"/>
    </row>
    <row r="355" spans="6:9" ht="14.25" customHeight="1" x14ac:dyDescent="0.3">
      <c r="F355" s="47"/>
      <c r="G355" s="83"/>
      <c r="I355" s="2"/>
    </row>
    <row r="356" spans="6:9" ht="14.25" customHeight="1" x14ac:dyDescent="0.3">
      <c r="F356" s="47"/>
      <c r="G356" s="83"/>
      <c r="I356" s="2"/>
    </row>
    <row r="357" spans="6:9" ht="14.25" customHeight="1" x14ac:dyDescent="0.3">
      <c r="F357" s="47"/>
      <c r="G357" s="83"/>
      <c r="I357" s="2"/>
    </row>
    <row r="358" spans="6:9" ht="14.25" customHeight="1" x14ac:dyDescent="0.3">
      <c r="F358" s="47"/>
      <c r="G358" s="83"/>
      <c r="I358" s="2"/>
    </row>
    <row r="359" spans="6:9" ht="14.25" customHeight="1" x14ac:dyDescent="0.3">
      <c r="F359" s="47"/>
      <c r="G359" s="83"/>
      <c r="I359" s="2"/>
    </row>
    <row r="360" spans="6:9" ht="14.25" customHeight="1" x14ac:dyDescent="0.3">
      <c r="F360" s="47"/>
      <c r="G360" s="83"/>
      <c r="I360" s="2"/>
    </row>
    <row r="361" spans="6:9" ht="14.25" customHeight="1" x14ac:dyDescent="0.3">
      <c r="F361" s="47"/>
      <c r="G361" s="83"/>
      <c r="I361" s="2"/>
    </row>
    <row r="362" spans="6:9" ht="14.25" customHeight="1" x14ac:dyDescent="0.3">
      <c r="F362" s="47"/>
      <c r="G362" s="83"/>
      <c r="I362" s="2"/>
    </row>
    <row r="363" spans="6:9" ht="14.25" customHeight="1" x14ac:dyDescent="0.3">
      <c r="F363" s="47"/>
      <c r="G363" s="83"/>
      <c r="I363" s="2"/>
    </row>
    <row r="364" spans="6:9" ht="14.25" customHeight="1" x14ac:dyDescent="0.3">
      <c r="F364" s="47"/>
      <c r="G364" s="83"/>
      <c r="I364" s="2"/>
    </row>
    <row r="365" spans="6:9" ht="14.25" customHeight="1" x14ac:dyDescent="0.3">
      <c r="F365" s="47"/>
      <c r="G365" s="83"/>
      <c r="I365" s="2"/>
    </row>
    <row r="366" spans="6:9" ht="14.25" customHeight="1" x14ac:dyDescent="0.3">
      <c r="F366" s="47"/>
      <c r="G366" s="83"/>
      <c r="I366" s="2"/>
    </row>
    <row r="367" spans="6:9" ht="14.25" customHeight="1" x14ac:dyDescent="0.3">
      <c r="F367" s="47"/>
      <c r="G367" s="83"/>
      <c r="I367" s="2"/>
    </row>
    <row r="368" spans="6:9" ht="14.25" customHeight="1" x14ac:dyDescent="0.3">
      <c r="F368" s="47"/>
      <c r="G368" s="83"/>
      <c r="I368" s="2"/>
    </row>
    <row r="369" spans="6:9" ht="14.25" customHeight="1" x14ac:dyDescent="0.3">
      <c r="F369" s="47"/>
      <c r="G369" s="83"/>
      <c r="I369" s="2"/>
    </row>
    <row r="370" spans="6:9" ht="14.25" customHeight="1" x14ac:dyDescent="0.3">
      <c r="F370" s="47"/>
      <c r="G370" s="83"/>
      <c r="I370" s="2"/>
    </row>
    <row r="371" spans="6:9" ht="14.25" customHeight="1" x14ac:dyDescent="0.3">
      <c r="F371" s="47"/>
      <c r="G371" s="83"/>
      <c r="I371" s="2"/>
    </row>
    <row r="372" spans="6:9" ht="14.25" customHeight="1" x14ac:dyDescent="0.3">
      <c r="F372" s="47"/>
      <c r="G372" s="83"/>
      <c r="I372" s="2"/>
    </row>
    <row r="373" spans="6:9" ht="14.25" customHeight="1" x14ac:dyDescent="0.3">
      <c r="F373" s="47"/>
      <c r="G373" s="83"/>
      <c r="I373" s="2"/>
    </row>
    <row r="374" spans="6:9" ht="14.25" customHeight="1" x14ac:dyDescent="0.3">
      <c r="F374" s="47"/>
      <c r="G374" s="83"/>
      <c r="I374" s="2"/>
    </row>
    <row r="375" spans="6:9" ht="14.25" customHeight="1" x14ac:dyDescent="0.3">
      <c r="F375" s="47"/>
      <c r="G375" s="83"/>
      <c r="I375" s="2"/>
    </row>
    <row r="376" spans="6:9" ht="14.25" customHeight="1" x14ac:dyDescent="0.3">
      <c r="F376" s="47"/>
      <c r="G376" s="83"/>
      <c r="I376" s="2"/>
    </row>
    <row r="377" spans="6:9" ht="14.25" customHeight="1" x14ac:dyDescent="0.3">
      <c r="F377" s="47"/>
      <c r="G377" s="83"/>
      <c r="I377" s="2"/>
    </row>
    <row r="378" spans="6:9" ht="14.25" customHeight="1" x14ac:dyDescent="0.3">
      <c r="F378" s="47"/>
      <c r="G378" s="83"/>
      <c r="I378" s="2"/>
    </row>
    <row r="379" spans="6:9" ht="14.25" customHeight="1" x14ac:dyDescent="0.3">
      <c r="F379" s="47"/>
      <c r="G379" s="83"/>
      <c r="I379" s="2"/>
    </row>
    <row r="380" spans="6:9" ht="14.25" customHeight="1" x14ac:dyDescent="0.3">
      <c r="F380" s="47"/>
      <c r="G380" s="83"/>
      <c r="I380" s="2"/>
    </row>
    <row r="381" spans="6:9" ht="14.25" customHeight="1" x14ac:dyDescent="0.3">
      <c r="F381" s="47"/>
      <c r="G381" s="83"/>
      <c r="I381" s="2"/>
    </row>
    <row r="382" spans="6:9" ht="14.25" customHeight="1" x14ac:dyDescent="0.3">
      <c r="F382" s="47"/>
      <c r="G382" s="83"/>
      <c r="I382" s="2"/>
    </row>
    <row r="383" spans="6:9" ht="14.25" customHeight="1" x14ac:dyDescent="0.3">
      <c r="F383" s="47"/>
      <c r="G383" s="83"/>
      <c r="I383" s="2"/>
    </row>
    <row r="384" spans="6:9" ht="14.25" customHeight="1" x14ac:dyDescent="0.3">
      <c r="F384" s="47"/>
      <c r="G384" s="83"/>
      <c r="I384" s="2"/>
    </row>
    <row r="385" spans="6:9" ht="14.25" customHeight="1" x14ac:dyDescent="0.3">
      <c r="F385" s="47"/>
      <c r="G385" s="83"/>
      <c r="I385" s="2"/>
    </row>
    <row r="386" spans="6:9" ht="14.25" customHeight="1" x14ac:dyDescent="0.3">
      <c r="F386" s="47"/>
      <c r="G386" s="83"/>
      <c r="I386" s="2"/>
    </row>
    <row r="387" spans="6:9" ht="14.25" customHeight="1" x14ac:dyDescent="0.3">
      <c r="F387" s="47"/>
      <c r="G387" s="83"/>
      <c r="I387" s="2"/>
    </row>
    <row r="388" spans="6:9" ht="14.25" customHeight="1" x14ac:dyDescent="0.3">
      <c r="F388" s="47"/>
      <c r="G388" s="83"/>
      <c r="I388" s="2"/>
    </row>
    <row r="389" spans="6:9" ht="14.25" customHeight="1" x14ac:dyDescent="0.3">
      <c r="F389" s="47"/>
      <c r="G389" s="83"/>
      <c r="I389" s="2"/>
    </row>
    <row r="390" spans="6:9" ht="14.25" customHeight="1" x14ac:dyDescent="0.3">
      <c r="F390" s="47"/>
      <c r="G390" s="83"/>
      <c r="I390" s="2"/>
    </row>
    <row r="391" spans="6:9" ht="14.25" customHeight="1" x14ac:dyDescent="0.3">
      <c r="F391" s="47"/>
      <c r="G391" s="83"/>
      <c r="I391" s="2"/>
    </row>
    <row r="392" spans="6:9" ht="14.25" customHeight="1" x14ac:dyDescent="0.3">
      <c r="F392" s="47"/>
      <c r="G392" s="83"/>
      <c r="I392" s="2"/>
    </row>
    <row r="393" spans="6:9" ht="14.25" customHeight="1" x14ac:dyDescent="0.3">
      <c r="F393" s="47"/>
      <c r="G393" s="83"/>
      <c r="I393" s="2"/>
    </row>
    <row r="394" spans="6:9" ht="14.25" customHeight="1" x14ac:dyDescent="0.3">
      <c r="F394" s="47"/>
      <c r="G394" s="83"/>
      <c r="I394" s="2"/>
    </row>
    <row r="395" spans="6:9" ht="14.25" customHeight="1" x14ac:dyDescent="0.3">
      <c r="F395" s="47"/>
      <c r="G395" s="83"/>
      <c r="I395" s="2"/>
    </row>
    <row r="396" spans="6:9" ht="14.25" customHeight="1" x14ac:dyDescent="0.3">
      <c r="F396" s="47"/>
      <c r="G396" s="83"/>
      <c r="I396" s="2"/>
    </row>
    <row r="397" spans="6:9" ht="14.25" customHeight="1" x14ac:dyDescent="0.3">
      <c r="F397" s="47"/>
      <c r="G397" s="83"/>
      <c r="I397" s="2"/>
    </row>
    <row r="398" spans="6:9" ht="14.25" customHeight="1" x14ac:dyDescent="0.3">
      <c r="F398" s="47"/>
      <c r="G398" s="83"/>
      <c r="I398" s="2"/>
    </row>
    <row r="399" spans="6:9" ht="14.25" customHeight="1" x14ac:dyDescent="0.3">
      <c r="F399" s="47"/>
      <c r="G399" s="83"/>
      <c r="I399" s="2"/>
    </row>
    <row r="400" spans="6:9" ht="14.25" customHeight="1" x14ac:dyDescent="0.3">
      <c r="F400" s="47"/>
      <c r="G400" s="83"/>
      <c r="I400" s="2"/>
    </row>
    <row r="401" spans="6:9" ht="14.25" customHeight="1" x14ac:dyDescent="0.3">
      <c r="F401" s="47"/>
      <c r="G401" s="83"/>
      <c r="I401" s="2"/>
    </row>
    <row r="402" spans="6:9" ht="14.25" customHeight="1" x14ac:dyDescent="0.3">
      <c r="F402" s="47"/>
      <c r="G402" s="83"/>
      <c r="I402" s="2"/>
    </row>
    <row r="403" spans="6:9" ht="14.25" customHeight="1" x14ac:dyDescent="0.3">
      <c r="F403" s="47"/>
      <c r="G403" s="83"/>
      <c r="I403" s="2"/>
    </row>
    <row r="404" spans="6:9" ht="14.25" customHeight="1" x14ac:dyDescent="0.3">
      <c r="F404" s="47"/>
      <c r="G404" s="83"/>
      <c r="I404" s="2"/>
    </row>
    <row r="405" spans="6:9" ht="14.25" customHeight="1" x14ac:dyDescent="0.3">
      <c r="F405" s="47"/>
      <c r="G405" s="83"/>
      <c r="I405" s="2"/>
    </row>
    <row r="406" spans="6:9" ht="14.25" customHeight="1" x14ac:dyDescent="0.3">
      <c r="F406" s="47"/>
      <c r="G406" s="83"/>
      <c r="I406" s="2"/>
    </row>
    <row r="407" spans="6:9" ht="14.25" customHeight="1" x14ac:dyDescent="0.3">
      <c r="F407" s="47"/>
      <c r="G407" s="83"/>
      <c r="I407" s="2"/>
    </row>
    <row r="408" spans="6:9" ht="14.25" customHeight="1" x14ac:dyDescent="0.3">
      <c r="F408" s="47"/>
      <c r="G408" s="83"/>
      <c r="I408" s="2"/>
    </row>
    <row r="409" spans="6:9" ht="14.25" customHeight="1" x14ac:dyDescent="0.3">
      <c r="F409" s="47"/>
      <c r="G409" s="83"/>
      <c r="I409" s="2"/>
    </row>
    <row r="410" spans="6:9" ht="14.25" customHeight="1" x14ac:dyDescent="0.3">
      <c r="F410" s="47"/>
      <c r="G410" s="83"/>
      <c r="I410" s="2"/>
    </row>
    <row r="411" spans="6:9" ht="14.25" customHeight="1" x14ac:dyDescent="0.3">
      <c r="F411" s="47"/>
      <c r="G411" s="83"/>
      <c r="I411" s="2"/>
    </row>
    <row r="412" spans="6:9" ht="14.25" customHeight="1" x14ac:dyDescent="0.3">
      <c r="F412" s="47"/>
      <c r="G412" s="83"/>
      <c r="I412" s="2"/>
    </row>
    <row r="413" spans="6:9" ht="14.25" customHeight="1" x14ac:dyDescent="0.3">
      <c r="F413" s="47"/>
      <c r="G413" s="83"/>
      <c r="I413" s="2"/>
    </row>
    <row r="414" spans="6:9" ht="14.25" customHeight="1" x14ac:dyDescent="0.3">
      <c r="F414" s="47"/>
      <c r="G414" s="83"/>
      <c r="I414" s="2"/>
    </row>
    <row r="415" spans="6:9" ht="14.25" customHeight="1" x14ac:dyDescent="0.3">
      <c r="F415" s="47"/>
      <c r="G415" s="83"/>
      <c r="I415" s="2"/>
    </row>
    <row r="416" spans="6:9" ht="14.25" customHeight="1" x14ac:dyDescent="0.3">
      <c r="F416" s="47"/>
      <c r="G416" s="83"/>
      <c r="I416" s="2"/>
    </row>
    <row r="417" spans="6:9" ht="14.25" customHeight="1" x14ac:dyDescent="0.3">
      <c r="F417" s="47"/>
      <c r="G417" s="83"/>
      <c r="I417" s="2"/>
    </row>
    <row r="418" spans="6:9" ht="14.25" customHeight="1" x14ac:dyDescent="0.3">
      <c r="F418" s="47"/>
      <c r="G418" s="83"/>
      <c r="I418" s="2"/>
    </row>
    <row r="419" spans="6:9" ht="14.25" customHeight="1" x14ac:dyDescent="0.3">
      <c r="F419" s="47"/>
      <c r="G419" s="83"/>
      <c r="I419" s="2"/>
    </row>
    <row r="420" spans="6:9" ht="14.25" customHeight="1" x14ac:dyDescent="0.3">
      <c r="F420" s="47"/>
      <c r="G420" s="83"/>
      <c r="I420" s="2"/>
    </row>
    <row r="421" spans="6:9" ht="14.25" customHeight="1" x14ac:dyDescent="0.3">
      <c r="F421" s="47"/>
      <c r="G421" s="83"/>
      <c r="I421" s="2"/>
    </row>
    <row r="422" spans="6:9" ht="14.25" customHeight="1" x14ac:dyDescent="0.3">
      <c r="F422" s="47"/>
      <c r="G422" s="83"/>
      <c r="I422" s="2"/>
    </row>
    <row r="423" spans="6:9" ht="14.25" customHeight="1" x14ac:dyDescent="0.3">
      <c r="F423" s="47"/>
      <c r="G423" s="83"/>
      <c r="I423" s="2"/>
    </row>
    <row r="424" spans="6:9" ht="14.25" customHeight="1" x14ac:dyDescent="0.3">
      <c r="F424" s="47"/>
      <c r="G424" s="83"/>
      <c r="I424" s="2"/>
    </row>
    <row r="425" spans="6:9" ht="14.25" customHeight="1" x14ac:dyDescent="0.3">
      <c r="F425" s="47"/>
      <c r="G425" s="83"/>
      <c r="I425" s="2"/>
    </row>
    <row r="426" spans="6:9" ht="14.25" customHeight="1" x14ac:dyDescent="0.3">
      <c r="F426" s="47"/>
      <c r="G426" s="83"/>
      <c r="I426" s="2"/>
    </row>
    <row r="427" spans="6:9" ht="14.25" customHeight="1" x14ac:dyDescent="0.3">
      <c r="F427" s="47"/>
      <c r="G427" s="83"/>
      <c r="I427" s="2"/>
    </row>
    <row r="428" spans="6:9" ht="14.25" customHeight="1" x14ac:dyDescent="0.3">
      <c r="F428" s="47"/>
      <c r="G428" s="83"/>
      <c r="I428" s="2"/>
    </row>
    <row r="429" spans="6:9" ht="14.25" customHeight="1" x14ac:dyDescent="0.3">
      <c r="F429" s="47"/>
      <c r="G429" s="83"/>
      <c r="I429" s="2"/>
    </row>
    <row r="430" spans="6:9" ht="14.25" customHeight="1" x14ac:dyDescent="0.3">
      <c r="F430" s="47"/>
      <c r="G430" s="83"/>
      <c r="I430" s="2"/>
    </row>
    <row r="431" spans="6:9" ht="14.25" customHeight="1" x14ac:dyDescent="0.3">
      <c r="F431" s="47"/>
      <c r="G431" s="83"/>
      <c r="I431" s="2"/>
    </row>
    <row r="432" spans="6:9" ht="14.25" customHeight="1" x14ac:dyDescent="0.3">
      <c r="F432" s="47"/>
      <c r="G432" s="83"/>
      <c r="I432" s="2"/>
    </row>
    <row r="433" spans="6:9" ht="14.25" customHeight="1" x14ac:dyDescent="0.3">
      <c r="F433" s="47"/>
      <c r="G433" s="83"/>
      <c r="I433" s="2"/>
    </row>
    <row r="434" spans="6:9" ht="14.25" customHeight="1" x14ac:dyDescent="0.3">
      <c r="F434" s="47"/>
      <c r="G434" s="83"/>
      <c r="I434" s="2"/>
    </row>
    <row r="435" spans="6:9" ht="14.25" customHeight="1" x14ac:dyDescent="0.3">
      <c r="F435" s="47"/>
      <c r="G435" s="83"/>
      <c r="I435" s="2"/>
    </row>
    <row r="436" spans="6:9" ht="14.25" customHeight="1" x14ac:dyDescent="0.3">
      <c r="F436" s="47"/>
      <c r="G436" s="83"/>
      <c r="I436" s="2"/>
    </row>
    <row r="437" spans="6:9" ht="14.25" customHeight="1" x14ac:dyDescent="0.3">
      <c r="F437" s="47"/>
      <c r="G437" s="83"/>
      <c r="I437" s="2"/>
    </row>
    <row r="438" spans="6:9" ht="14.25" customHeight="1" x14ac:dyDescent="0.3">
      <c r="F438" s="47"/>
      <c r="G438" s="83"/>
      <c r="I438" s="2"/>
    </row>
    <row r="439" spans="6:9" ht="14.25" customHeight="1" x14ac:dyDescent="0.3">
      <c r="F439" s="47"/>
      <c r="G439" s="83"/>
      <c r="I439" s="2"/>
    </row>
    <row r="440" spans="6:9" ht="14.25" customHeight="1" x14ac:dyDescent="0.3">
      <c r="F440" s="47"/>
      <c r="G440" s="83"/>
      <c r="I440" s="2"/>
    </row>
    <row r="441" spans="6:9" ht="14.25" customHeight="1" x14ac:dyDescent="0.3">
      <c r="F441" s="47"/>
      <c r="G441" s="83"/>
      <c r="I441" s="2"/>
    </row>
    <row r="442" spans="6:9" ht="14.25" customHeight="1" x14ac:dyDescent="0.3">
      <c r="F442" s="47"/>
      <c r="G442" s="83"/>
      <c r="I442" s="2"/>
    </row>
    <row r="443" spans="6:9" ht="14.25" customHeight="1" x14ac:dyDescent="0.3">
      <c r="F443" s="47"/>
      <c r="G443" s="83"/>
      <c r="I443" s="2"/>
    </row>
    <row r="444" spans="6:9" ht="14.25" customHeight="1" x14ac:dyDescent="0.3">
      <c r="F444" s="47"/>
      <c r="G444" s="83"/>
      <c r="I444" s="2"/>
    </row>
    <row r="445" spans="6:9" ht="14.25" customHeight="1" x14ac:dyDescent="0.3">
      <c r="F445" s="47"/>
      <c r="G445" s="83"/>
      <c r="I445" s="2"/>
    </row>
    <row r="446" spans="6:9" ht="14.25" customHeight="1" x14ac:dyDescent="0.3">
      <c r="F446" s="47"/>
      <c r="G446" s="83"/>
      <c r="I446" s="2"/>
    </row>
    <row r="447" spans="6:9" ht="14.25" customHeight="1" x14ac:dyDescent="0.3">
      <c r="F447" s="47"/>
      <c r="G447" s="83"/>
      <c r="I447" s="2"/>
    </row>
    <row r="448" spans="6:9" ht="14.25" customHeight="1" x14ac:dyDescent="0.3">
      <c r="F448" s="47"/>
      <c r="G448" s="83"/>
      <c r="I448" s="2"/>
    </row>
    <row r="449" spans="6:9" ht="14.25" customHeight="1" x14ac:dyDescent="0.3">
      <c r="F449" s="47"/>
      <c r="G449" s="83"/>
      <c r="I449" s="2"/>
    </row>
    <row r="450" spans="6:9" ht="14.25" customHeight="1" x14ac:dyDescent="0.3">
      <c r="F450" s="47"/>
      <c r="G450" s="83"/>
      <c r="I450" s="2"/>
    </row>
    <row r="451" spans="6:9" ht="14.25" customHeight="1" x14ac:dyDescent="0.3">
      <c r="F451" s="47"/>
      <c r="G451" s="83"/>
      <c r="I451" s="2"/>
    </row>
    <row r="452" spans="6:9" ht="14.25" customHeight="1" x14ac:dyDescent="0.3">
      <c r="F452" s="47"/>
      <c r="G452" s="83"/>
      <c r="I452" s="2"/>
    </row>
    <row r="453" spans="6:9" ht="14.25" customHeight="1" x14ac:dyDescent="0.3">
      <c r="F453" s="47"/>
      <c r="G453" s="83"/>
      <c r="I453" s="2"/>
    </row>
    <row r="454" spans="6:9" ht="14.25" customHeight="1" x14ac:dyDescent="0.3">
      <c r="F454" s="47"/>
      <c r="G454" s="83"/>
      <c r="I454" s="2"/>
    </row>
    <row r="455" spans="6:9" ht="14.25" customHeight="1" x14ac:dyDescent="0.3">
      <c r="F455" s="47"/>
      <c r="G455" s="83"/>
      <c r="I455" s="2"/>
    </row>
    <row r="456" spans="6:9" ht="14.25" customHeight="1" x14ac:dyDescent="0.3">
      <c r="F456" s="47"/>
      <c r="G456" s="83"/>
      <c r="I456" s="2"/>
    </row>
    <row r="457" spans="6:9" ht="14.25" customHeight="1" x14ac:dyDescent="0.3">
      <c r="F457" s="47"/>
      <c r="G457" s="83"/>
      <c r="I457" s="2"/>
    </row>
    <row r="458" spans="6:9" ht="14.25" customHeight="1" x14ac:dyDescent="0.3">
      <c r="F458" s="47"/>
      <c r="G458" s="83"/>
      <c r="I458" s="2"/>
    </row>
    <row r="459" spans="6:9" ht="14.25" customHeight="1" x14ac:dyDescent="0.3">
      <c r="F459" s="47"/>
      <c r="G459" s="83"/>
      <c r="I459" s="2"/>
    </row>
    <row r="460" spans="6:9" ht="14.25" customHeight="1" x14ac:dyDescent="0.3">
      <c r="F460" s="47"/>
      <c r="G460" s="83"/>
      <c r="I460" s="2"/>
    </row>
    <row r="461" spans="6:9" ht="14.25" customHeight="1" x14ac:dyDescent="0.3">
      <c r="F461" s="47"/>
      <c r="G461" s="83"/>
      <c r="I461" s="2"/>
    </row>
    <row r="462" spans="6:9" ht="14.25" customHeight="1" x14ac:dyDescent="0.3">
      <c r="F462" s="47"/>
      <c r="G462" s="83"/>
      <c r="I462" s="2"/>
    </row>
    <row r="463" spans="6:9" ht="14.25" customHeight="1" x14ac:dyDescent="0.3">
      <c r="F463" s="47"/>
      <c r="G463" s="83"/>
      <c r="I463" s="2"/>
    </row>
    <row r="464" spans="6:9" ht="14.25" customHeight="1" x14ac:dyDescent="0.3">
      <c r="F464" s="47"/>
      <c r="G464" s="83"/>
      <c r="I464" s="2"/>
    </row>
    <row r="465" spans="6:9" ht="14.25" customHeight="1" x14ac:dyDescent="0.3">
      <c r="F465" s="47"/>
      <c r="G465" s="83"/>
      <c r="I465" s="2"/>
    </row>
    <row r="466" spans="6:9" ht="14.25" customHeight="1" x14ac:dyDescent="0.3">
      <c r="F466" s="47"/>
      <c r="G466" s="83"/>
      <c r="I466" s="2"/>
    </row>
    <row r="467" spans="6:9" ht="14.25" customHeight="1" x14ac:dyDescent="0.3">
      <c r="F467" s="47"/>
      <c r="G467" s="83"/>
      <c r="I467" s="2"/>
    </row>
    <row r="468" spans="6:9" ht="14.25" customHeight="1" x14ac:dyDescent="0.3">
      <c r="F468" s="47"/>
      <c r="G468" s="83"/>
      <c r="I468" s="2"/>
    </row>
    <row r="469" spans="6:9" ht="14.25" customHeight="1" x14ac:dyDescent="0.3">
      <c r="F469" s="47"/>
      <c r="G469" s="83"/>
      <c r="I469" s="2"/>
    </row>
    <row r="470" spans="6:9" ht="14.25" customHeight="1" x14ac:dyDescent="0.3">
      <c r="F470" s="47"/>
      <c r="G470" s="83"/>
      <c r="I470" s="2"/>
    </row>
    <row r="471" spans="6:9" ht="14.25" customHeight="1" x14ac:dyDescent="0.3">
      <c r="F471" s="47"/>
      <c r="G471" s="83"/>
      <c r="I471" s="2"/>
    </row>
    <row r="472" spans="6:9" ht="14.25" customHeight="1" x14ac:dyDescent="0.3">
      <c r="F472" s="47"/>
      <c r="G472" s="83"/>
      <c r="I472" s="2"/>
    </row>
    <row r="473" spans="6:9" ht="14.25" customHeight="1" x14ac:dyDescent="0.3">
      <c r="F473" s="47"/>
      <c r="G473" s="83"/>
      <c r="I473" s="2"/>
    </row>
    <row r="474" spans="6:9" ht="14.25" customHeight="1" x14ac:dyDescent="0.3">
      <c r="F474" s="47"/>
      <c r="G474" s="83"/>
      <c r="I474" s="2"/>
    </row>
    <row r="475" spans="6:9" ht="14.25" customHeight="1" x14ac:dyDescent="0.3">
      <c r="F475" s="47"/>
      <c r="G475" s="83"/>
      <c r="I475" s="2"/>
    </row>
    <row r="476" spans="6:9" ht="14.25" customHeight="1" x14ac:dyDescent="0.3">
      <c r="F476" s="47"/>
      <c r="G476" s="83"/>
      <c r="I476" s="2"/>
    </row>
    <row r="477" spans="6:9" ht="14.25" customHeight="1" x14ac:dyDescent="0.3">
      <c r="F477" s="47"/>
      <c r="G477" s="83"/>
      <c r="I477" s="2"/>
    </row>
    <row r="478" spans="6:9" ht="14.25" customHeight="1" x14ac:dyDescent="0.3">
      <c r="F478" s="47"/>
      <c r="G478" s="83"/>
      <c r="I478" s="2"/>
    </row>
    <row r="479" spans="6:9" ht="14.25" customHeight="1" x14ac:dyDescent="0.3">
      <c r="F479" s="47"/>
      <c r="G479" s="83"/>
      <c r="I479" s="2"/>
    </row>
    <row r="480" spans="6:9" ht="14.25" customHeight="1" x14ac:dyDescent="0.3">
      <c r="F480" s="47"/>
      <c r="G480" s="83"/>
      <c r="I480" s="2"/>
    </row>
    <row r="481" spans="6:9" ht="14.25" customHeight="1" x14ac:dyDescent="0.3">
      <c r="F481" s="47"/>
      <c r="G481" s="83"/>
      <c r="I481" s="2"/>
    </row>
    <row r="482" spans="6:9" ht="14.25" customHeight="1" x14ac:dyDescent="0.3">
      <c r="F482" s="47"/>
      <c r="G482" s="83"/>
      <c r="I482" s="2"/>
    </row>
    <row r="483" spans="6:9" ht="14.25" customHeight="1" x14ac:dyDescent="0.3">
      <c r="F483" s="47"/>
      <c r="G483" s="83"/>
      <c r="I483" s="2"/>
    </row>
    <row r="484" spans="6:9" ht="14.25" customHeight="1" x14ac:dyDescent="0.3">
      <c r="F484" s="47"/>
      <c r="G484" s="83"/>
      <c r="I484" s="2"/>
    </row>
    <row r="485" spans="6:9" ht="14.25" customHeight="1" x14ac:dyDescent="0.3">
      <c r="F485" s="47"/>
      <c r="G485" s="83"/>
      <c r="I485" s="2"/>
    </row>
    <row r="486" spans="6:9" ht="14.25" customHeight="1" x14ac:dyDescent="0.3">
      <c r="F486" s="47"/>
      <c r="G486" s="83"/>
      <c r="I486" s="2"/>
    </row>
    <row r="487" spans="6:9" ht="14.25" customHeight="1" x14ac:dyDescent="0.3">
      <c r="F487" s="47"/>
      <c r="G487" s="83"/>
      <c r="I487" s="2"/>
    </row>
    <row r="488" spans="6:9" ht="14.25" customHeight="1" x14ac:dyDescent="0.3">
      <c r="F488" s="47"/>
      <c r="G488" s="83"/>
      <c r="I488" s="2"/>
    </row>
    <row r="489" spans="6:9" ht="14.25" customHeight="1" x14ac:dyDescent="0.3">
      <c r="F489" s="47"/>
      <c r="G489" s="83"/>
      <c r="I489" s="2"/>
    </row>
    <row r="490" spans="6:9" ht="14.25" customHeight="1" x14ac:dyDescent="0.3">
      <c r="F490" s="47"/>
      <c r="G490" s="83"/>
      <c r="I490" s="2"/>
    </row>
    <row r="491" spans="6:9" ht="14.25" customHeight="1" x14ac:dyDescent="0.3">
      <c r="F491" s="47"/>
      <c r="G491" s="83"/>
      <c r="I491" s="2"/>
    </row>
    <row r="492" spans="6:9" ht="14.25" customHeight="1" x14ac:dyDescent="0.3">
      <c r="F492" s="47"/>
      <c r="G492" s="83"/>
      <c r="I492" s="2"/>
    </row>
    <row r="493" spans="6:9" ht="14.25" customHeight="1" x14ac:dyDescent="0.3">
      <c r="F493" s="47"/>
      <c r="G493" s="83"/>
      <c r="I493" s="2"/>
    </row>
    <row r="494" spans="6:9" ht="14.25" customHeight="1" x14ac:dyDescent="0.3">
      <c r="F494" s="47"/>
      <c r="G494" s="83"/>
      <c r="I494" s="2"/>
    </row>
    <row r="495" spans="6:9" ht="14.25" customHeight="1" x14ac:dyDescent="0.3">
      <c r="F495" s="47"/>
      <c r="G495" s="83"/>
      <c r="I495" s="2"/>
    </row>
    <row r="496" spans="6:9" ht="14.25" customHeight="1" x14ac:dyDescent="0.3">
      <c r="F496" s="47"/>
      <c r="G496" s="83"/>
      <c r="I496" s="2"/>
    </row>
    <row r="497" spans="6:9" ht="14.25" customHeight="1" x14ac:dyDescent="0.3">
      <c r="F497" s="47"/>
      <c r="G497" s="83"/>
      <c r="I497" s="2"/>
    </row>
    <row r="498" spans="6:9" ht="14.25" customHeight="1" x14ac:dyDescent="0.3">
      <c r="F498" s="47"/>
      <c r="G498" s="83"/>
      <c r="I498" s="2"/>
    </row>
    <row r="499" spans="6:9" ht="14.25" customHeight="1" x14ac:dyDescent="0.3">
      <c r="F499" s="47"/>
      <c r="G499" s="83"/>
      <c r="I499" s="2"/>
    </row>
    <row r="500" spans="6:9" ht="14.25" customHeight="1" x14ac:dyDescent="0.3">
      <c r="F500" s="47"/>
      <c r="G500" s="83"/>
      <c r="I500" s="2"/>
    </row>
    <row r="501" spans="6:9" ht="14.25" customHeight="1" x14ac:dyDescent="0.3">
      <c r="F501" s="47"/>
      <c r="G501" s="83"/>
      <c r="I501" s="2"/>
    </row>
    <row r="502" spans="6:9" ht="14.25" customHeight="1" x14ac:dyDescent="0.3">
      <c r="F502" s="47"/>
      <c r="G502" s="83"/>
      <c r="I502" s="2"/>
    </row>
    <row r="503" spans="6:9" ht="14.25" customHeight="1" x14ac:dyDescent="0.3">
      <c r="F503" s="47"/>
      <c r="G503" s="83"/>
      <c r="I503" s="2"/>
    </row>
    <row r="504" spans="6:9" ht="14.25" customHeight="1" x14ac:dyDescent="0.3">
      <c r="F504" s="47"/>
      <c r="G504" s="83"/>
      <c r="I504" s="2"/>
    </row>
    <row r="505" spans="6:9" ht="14.25" customHeight="1" x14ac:dyDescent="0.3">
      <c r="F505" s="47"/>
      <c r="G505" s="83"/>
      <c r="I505" s="2"/>
    </row>
    <row r="506" spans="6:9" ht="14.25" customHeight="1" x14ac:dyDescent="0.3">
      <c r="F506" s="47"/>
      <c r="G506" s="83"/>
      <c r="I506" s="2"/>
    </row>
    <row r="507" spans="6:9" ht="14.25" customHeight="1" x14ac:dyDescent="0.3">
      <c r="F507" s="47"/>
      <c r="G507" s="83"/>
      <c r="I507" s="2"/>
    </row>
    <row r="508" spans="6:9" ht="14.25" customHeight="1" x14ac:dyDescent="0.3">
      <c r="F508" s="47"/>
      <c r="G508" s="83"/>
      <c r="I508" s="2"/>
    </row>
    <row r="509" spans="6:9" ht="14.25" customHeight="1" x14ac:dyDescent="0.3">
      <c r="F509" s="47"/>
      <c r="G509" s="83"/>
      <c r="I509" s="2"/>
    </row>
    <row r="510" spans="6:9" ht="14.25" customHeight="1" x14ac:dyDescent="0.3">
      <c r="F510" s="47"/>
      <c r="G510" s="83"/>
      <c r="I510" s="2"/>
    </row>
    <row r="511" spans="6:9" ht="14.25" customHeight="1" x14ac:dyDescent="0.3">
      <c r="F511" s="47"/>
      <c r="G511" s="83"/>
      <c r="I511" s="2"/>
    </row>
    <row r="512" spans="6:9" ht="14.25" customHeight="1" x14ac:dyDescent="0.3">
      <c r="F512" s="47"/>
      <c r="G512" s="83"/>
      <c r="I512" s="2"/>
    </row>
    <row r="513" spans="6:9" ht="14.25" customHeight="1" x14ac:dyDescent="0.3">
      <c r="F513" s="47"/>
      <c r="G513" s="83"/>
      <c r="I513" s="2"/>
    </row>
    <row r="514" spans="6:9" ht="14.25" customHeight="1" x14ac:dyDescent="0.3">
      <c r="F514" s="47"/>
      <c r="G514" s="83"/>
      <c r="I514" s="2"/>
    </row>
    <row r="515" spans="6:9" ht="14.25" customHeight="1" x14ac:dyDescent="0.3">
      <c r="F515" s="47"/>
      <c r="G515" s="83"/>
      <c r="I515" s="2"/>
    </row>
    <row r="516" spans="6:9" ht="14.25" customHeight="1" x14ac:dyDescent="0.3">
      <c r="F516" s="47"/>
      <c r="G516" s="83"/>
      <c r="I516" s="2"/>
    </row>
    <row r="517" spans="6:9" ht="14.25" customHeight="1" x14ac:dyDescent="0.3">
      <c r="F517" s="47"/>
      <c r="G517" s="83"/>
      <c r="I517" s="2"/>
    </row>
    <row r="518" spans="6:9" ht="14.25" customHeight="1" x14ac:dyDescent="0.3">
      <c r="F518" s="47"/>
      <c r="G518" s="83"/>
      <c r="I518" s="2"/>
    </row>
    <row r="519" spans="6:9" ht="14.25" customHeight="1" x14ac:dyDescent="0.3">
      <c r="F519" s="47"/>
      <c r="G519" s="83"/>
      <c r="I519" s="2"/>
    </row>
    <row r="520" spans="6:9" ht="14.25" customHeight="1" x14ac:dyDescent="0.3">
      <c r="F520" s="47"/>
      <c r="G520" s="83"/>
      <c r="I520" s="2"/>
    </row>
    <row r="521" spans="6:9" ht="14.25" customHeight="1" x14ac:dyDescent="0.3">
      <c r="F521" s="47"/>
      <c r="G521" s="83"/>
      <c r="I521" s="2"/>
    </row>
    <row r="522" spans="6:9" ht="14.25" customHeight="1" x14ac:dyDescent="0.3">
      <c r="F522" s="47"/>
      <c r="G522" s="83"/>
      <c r="I522" s="2"/>
    </row>
    <row r="523" spans="6:9" ht="14.25" customHeight="1" x14ac:dyDescent="0.3">
      <c r="F523" s="47"/>
      <c r="G523" s="83"/>
      <c r="I523" s="2"/>
    </row>
    <row r="524" spans="6:9" ht="14.25" customHeight="1" x14ac:dyDescent="0.3">
      <c r="F524" s="47"/>
      <c r="G524" s="83"/>
      <c r="I524" s="2"/>
    </row>
    <row r="525" spans="6:9" ht="14.25" customHeight="1" x14ac:dyDescent="0.3">
      <c r="F525" s="47"/>
      <c r="G525" s="83"/>
      <c r="I525" s="2"/>
    </row>
    <row r="526" spans="6:9" ht="14.25" customHeight="1" x14ac:dyDescent="0.3">
      <c r="F526" s="47"/>
      <c r="G526" s="83"/>
      <c r="I526" s="2"/>
    </row>
    <row r="527" spans="6:9" ht="14.25" customHeight="1" x14ac:dyDescent="0.3">
      <c r="F527" s="47"/>
      <c r="G527" s="83"/>
      <c r="I527" s="2"/>
    </row>
    <row r="528" spans="6:9" ht="14.25" customHeight="1" x14ac:dyDescent="0.3">
      <c r="F528" s="47"/>
      <c r="G528" s="83"/>
      <c r="I528" s="2"/>
    </row>
    <row r="529" spans="6:9" ht="14.25" customHeight="1" x14ac:dyDescent="0.3">
      <c r="F529" s="47"/>
      <c r="G529" s="83"/>
      <c r="I529" s="2"/>
    </row>
    <row r="530" spans="6:9" ht="14.25" customHeight="1" x14ac:dyDescent="0.3">
      <c r="F530" s="47"/>
      <c r="G530" s="83"/>
      <c r="I530" s="2"/>
    </row>
    <row r="531" spans="6:9" ht="14.25" customHeight="1" x14ac:dyDescent="0.3">
      <c r="F531" s="47"/>
      <c r="G531" s="83"/>
      <c r="I531" s="2"/>
    </row>
    <row r="532" spans="6:9" ht="14.25" customHeight="1" x14ac:dyDescent="0.3">
      <c r="F532" s="47"/>
      <c r="G532" s="83"/>
      <c r="I532" s="2"/>
    </row>
    <row r="533" spans="6:9" ht="14.25" customHeight="1" x14ac:dyDescent="0.3">
      <c r="F533" s="47"/>
      <c r="G533" s="83"/>
      <c r="I533" s="2"/>
    </row>
    <row r="534" spans="6:9" ht="14.25" customHeight="1" x14ac:dyDescent="0.3">
      <c r="F534" s="47"/>
      <c r="G534" s="83"/>
      <c r="I534" s="2"/>
    </row>
    <row r="535" spans="6:9" ht="14.25" customHeight="1" x14ac:dyDescent="0.3">
      <c r="F535" s="47"/>
      <c r="G535" s="83"/>
      <c r="I535" s="2"/>
    </row>
    <row r="536" spans="6:9" ht="14.25" customHeight="1" x14ac:dyDescent="0.3">
      <c r="F536" s="47"/>
      <c r="G536" s="83"/>
      <c r="I536" s="2"/>
    </row>
    <row r="537" spans="6:9" ht="14.25" customHeight="1" x14ac:dyDescent="0.3">
      <c r="F537" s="47"/>
      <c r="G537" s="83"/>
      <c r="I537" s="2"/>
    </row>
    <row r="538" spans="6:9" ht="14.25" customHeight="1" x14ac:dyDescent="0.3">
      <c r="F538" s="47"/>
      <c r="G538" s="83"/>
      <c r="I538" s="2"/>
    </row>
    <row r="539" spans="6:9" ht="14.25" customHeight="1" x14ac:dyDescent="0.3">
      <c r="F539" s="47"/>
      <c r="G539" s="83"/>
      <c r="I539" s="2"/>
    </row>
    <row r="540" spans="6:9" ht="14.25" customHeight="1" x14ac:dyDescent="0.3">
      <c r="F540" s="47"/>
      <c r="G540" s="83"/>
      <c r="I540" s="2"/>
    </row>
    <row r="541" spans="6:9" ht="14.25" customHeight="1" x14ac:dyDescent="0.3">
      <c r="F541" s="47"/>
      <c r="G541" s="83"/>
      <c r="I541" s="2"/>
    </row>
    <row r="542" spans="6:9" ht="14.25" customHeight="1" x14ac:dyDescent="0.3">
      <c r="F542" s="47"/>
      <c r="G542" s="83"/>
      <c r="I542" s="2"/>
    </row>
    <row r="543" spans="6:9" ht="14.25" customHeight="1" x14ac:dyDescent="0.3">
      <c r="F543" s="47"/>
      <c r="G543" s="83"/>
      <c r="I543" s="2"/>
    </row>
    <row r="544" spans="6:9" ht="14.25" customHeight="1" x14ac:dyDescent="0.3">
      <c r="F544" s="47"/>
      <c r="G544" s="83"/>
      <c r="I544" s="2"/>
    </row>
    <row r="545" spans="6:9" ht="14.25" customHeight="1" x14ac:dyDescent="0.3">
      <c r="F545" s="47"/>
      <c r="G545" s="83"/>
      <c r="I545" s="2"/>
    </row>
    <row r="546" spans="6:9" ht="14.25" customHeight="1" x14ac:dyDescent="0.3">
      <c r="F546" s="47"/>
      <c r="G546" s="83"/>
      <c r="I546" s="2"/>
    </row>
    <row r="547" spans="6:9" ht="14.25" customHeight="1" x14ac:dyDescent="0.3">
      <c r="F547" s="47"/>
      <c r="G547" s="83"/>
      <c r="I547" s="2"/>
    </row>
    <row r="548" spans="6:9" ht="14.25" customHeight="1" x14ac:dyDescent="0.3">
      <c r="F548" s="47"/>
      <c r="G548" s="83"/>
      <c r="I548" s="2"/>
    </row>
    <row r="549" spans="6:9" ht="14.25" customHeight="1" x14ac:dyDescent="0.3">
      <c r="F549" s="47"/>
      <c r="G549" s="83"/>
      <c r="I549" s="2"/>
    </row>
    <row r="550" spans="6:9" ht="14.25" customHeight="1" x14ac:dyDescent="0.3">
      <c r="F550" s="47"/>
      <c r="G550" s="83"/>
      <c r="I550" s="2"/>
    </row>
    <row r="551" spans="6:9" ht="14.25" customHeight="1" x14ac:dyDescent="0.3">
      <c r="F551" s="47"/>
      <c r="G551" s="83"/>
      <c r="I551" s="2"/>
    </row>
    <row r="552" spans="6:9" ht="14.25" customHeight="1" x14ac:dyDescent="0.3">
      <c r="F552" s="47"/>
      <c r="G552" s="83"/>
      <c r="I552" s="2"/>
    </row>
    <row r="553" spans="6:9" ht="14.25" customHeight="1" x14ac:dyDescent="0.3">
      <c r="F553" s="47"/>
      <c r="G553" s="83"/>
      <c r="I553" s="2"/>
    </row>
    <row r="554" spans="6:9" ht="14.25" customHeight="1" x14ac:dyDescent="0.3">
      <c r="F554" s="47"/>
      <c r="G554" s="83"/>
      <c r="I554" s="2"/>
    </row>
    <row r="555" spans="6:9" ht="14.25" customHeight="1" x14ac:dyDescent="0.3">
      <c r="F555" s="47"/>
      <c r="G555" s="83"/>
      <c r="I555" s="2"/>
    </row>
    <row r="556" spans="6:9" ht="14.25" customHeight="1" x14ac:dyDescent="0.3">
      <c r="F556" s="47"/>
      <c r="G556" s="83"/>
      <c r="I556" s="2"/>
    </row>
    <row r="557" spans="6:9" ht="14.25" customHeight="1" x14ac:dyDescent="0.3">
      <c r="F557" s="47"/>
      <c r="G557" s="83"/>
      <c r="I557" s="2"/>
    </row>
    <row r="558" spans="6:9" ht="14.25" customHeight="1" x14ac:dyDescent="0.3">
      <c r="F558" s="47"/>
      <c r="G558" s="83"/>
      <c r="I558" s="2"/>
    </row>
    <row r="559" spans="6:9" ht="14.25" customHeight="1" x14ac:dyDescent="0.3">
      <c r="F559" s="47"/>
      <c r="G559" s="83"/>
      <c r="I559" s="2"/>
    </row>
    <row r="560" spans="6:9" ht="14.25" customHeight="1" x14ac:dyDescent="0.3">
      <c r="F560" s="47"/>
      <c r="G560" s="83"/>
      <c r="I560" s="2"/>
    </row>
    <row r="561" spans="6:9" ht="14.25" customHeight="1" x14ac:dyDescent="0.3">
      <c r="F561" s="47"/>
      <c r="G561" s="83"/>
      <c r="I561" s="2"/>
    </row>
    <row r="562" spans="6:9" ht="14.25" customHeight="1" x14ac:dyDescent="0.3">
      <c r="F562" s="47"/>
      <c r="G562" s="83"/>
      <c r="I562" s="2"/>
    </row>
    <row r="563" spans="6:9" ht="14.25" customHeight="1" x14ac:dyDescent="0.3">
      <c r="F563" s="47"/>
      <c r="G563" s="83"/>
      <c r="I563" s="2"/>
    </row>
    <row r="564" spans="6:9" ht="14.25" customHeight="1" x14ac:dyDescent="0.3">
      <c r="F564" s="47"/>
      <c r="G564" s="83"/>
      <c r="I564" s="2"/>
    </row>
    <row r="565" spans="6:9" ht="14.25" customHeight="1" x14ac:dyDescent="0.3">
      <c r="F565" s="47"/>
      <c r="G565" s="83"/>
      <c r="I565" s="2"/>
    </row>
    <row r="566" spans="6:9" ht="14.25" customHeight="1" x14ac:dyDescent="0.3">
      <c r="F566" s="47"/>
      <c r="G566" s="83"/>
      <c r="I566" s="2"/>
    </row>
    <row r="567" spans="6:9" ht="14.25" customHeight="1" x14ac:dyDescent="0.3">
      <c r="F567" s="47"/>
      <c r="G567" s="83"/>
      <c r="I567" s="2"/>
    </row>
    <row r="568" spans="6:9" ht="14.25" customHeight="1" x14ac:dyDescent="0.3">
      <c r="F568" s="47"/>
      <c r="G568" s="83"/>
      <c r="I568" s="2"/>
    </row>
    <row r="569" spans="6:9" ht="14.25" customHeight="1" x14ac:dyDescent="0.3">
      <c r="F569" s="47"/>
      <c r="G569" s="83"/>
      <c r="I569" s="2"/>
    </row>
    <row r="570" spans="6:9" ht="14.25" customHeight="1" x14ac:dyDescent="0.3">
      <c r="F570" s="47"/>
      <c r="G570" s="83"/>
      <c r="I570" s="2"/>
    </row>
    <row r="571" spans="6:9" ht="14.25" customHeight="1" x14ac:dyDescent="0.3">
      <c r="F571" s="47"/>
      <c r="G571" s="83"/>
      <c r="I571" s="2"/>
    </row>
    <row r="572" spans="6:9" ht="14.25" customHeight="1" x14ac:dyDescent="0.3">
      <c r="F572" s="47"/>
      <c r="G572" s="83"/>
      <c r="I572" s="2"/>
    </row>
    <row r="573" spans="6:9" ht="14.25" customHeight="1" x14ac:dyDescent="0.3">
      <c r="F573" s="47"/>
      <c r="G573" s="83"/>
      <c r="I573" s="2"/>
    </row>
    <row r="574" spans="6:9" ht="14.25" customHeight="1" x14ac:dyDescent="0.3">
      <c r="F574" s="47"/>
      <c r="G574" s="83"/>
      <c r="I574" s="2"/>
    </row>
    <row r="575" spans="6:9" ht="14.25" customHeight="1" x14ac:dyDescent="0.3">
      <c r="F575" s="47"/>
      <c r="G575" s="83"/>
      <c r="I575" s="2"/>
    </row>
    <row r="576" spans="6:9" ht="14.25" customHeight="1" x14ac:dyDescent="0.3">
      <c r="F576" s="47"/>
      <c r="G576" s="83"/>
      <c r="I576" s="2"/>
    </row>
    <row r="577" spans="6:9" ht="14.25" customHeight="1" x14ac:dyDescent="0.3">
      <c r="F577" s="47"/>
      <c r="G577" s="83"/>
      <c r="I577" s="2"/>
    </row>
    <row r="578" spans="6:9" ht="14.25" customHeight="1" x14ac:dyDescent="0.3">
      <c r="F578" s="47"/>
      <c r="G578" s="83"/>
      <c r="I578" s="2"/>
    </row>
    <row r="579" spans="6:9" ht="14.25" customHeight="1" x14ac:dyDescent="0.3">
      <c r="F579" s="47"/>
      <c r="G579" s="83"/>
      <c r="I579" s="2"/>
    </row>
    <row r="580" spans="6:9" ht="14.25" customHeight="1" x14ac:dyDescent="0.3">
      <c r="F580" s="47"/>
      <c r="G580" s="83"/>
      <c r="I580" s="2"/>
    </row>
    <row r="581" spans="6:9" ht="14.25" customHeight="1" x14ac:dyDescent="0.3">
      <c r="F581" s="47"/>
      <c r="G581" s="83"/>
      <c r="I581" s="2"/>
    </row>
    <row r="582" spans="6:9" ht="14.25" customHeight="1" x14ac:dyDescent="0.3">
      <c r="F582" s="47"/>
      <c r="G582" s="83"/>
      <c r="I582" s="2"/>
    </row>
    <row r="583" spans="6:9" ht="14.25" customHeight="1" x14ac:dyDescent="0.3">
      <c r="F583" s="47"/>
      <c r="G583" s="83"/>
      <c r="I583" s="2"/>
    </row>
    <row r="584" spans="6:9" ht="14.25" customHeight="1" x14ac:dyDescent="0.3">
      <c r="F584" s="47"/>
      <c r="G584" s="83"/>
      <c r="I584" s="2"/>
    </row>
    <row r="585" spans="6:9" ht="14.25" customHeight="1" x14ac:dyDescent="0.3">
      <c r="F585" s="47"/>
      <c r="G585" s="83"/>
      <c r="I585" s="2"/>
    </row>
    <row r="586" spans="6:9" ht="14.25" customHeight="1" x14ac:dyDescent="0.3">
      <c r="F586" s="47"/>
      <c r="G586" s="83"/>
      <c r="I586" s="2"/>
    </row>
    <row r="587" spans="6:9" ht="14.25" customHeight="1" x14ac:dyDescent="0.3">
      <c r="F587" s="47"/>
      <c r="G587" s="83"/>
      <c r="I587" s="2"/>
    </row>
    <row r="588" spans="6:9" ht="14.25" customHeight="1" x14ac:dyDescent="0.3">
      <c r="F588" s="47"/>
      <c r="G588" s="83"/>
      <c r="I588" s="2"/>
    </row>
    <row r="589" spans="6:9" ht="14.25" customHeight="1" x14ac:dyDescent="0.3">
      <c r="F589" s="47"/>
      <c r="G589" s="83"/>
      <c r="I589" s="2"/>
    </row>
    <row r="590" spans="6:9" ht="14.25" customHeight="1" x14ac:dyDescent="0.3">
      <c r="F590" s="47"/>
      <c r="G590" s="83"/>
      <c r="I590" s="2"/>
    </row>
    <row r="591" spans="6:9" ht="14.25" customHeight="1" x14ac:dyDescent="0.3">
      <c r="F591" s="47"/>
      <c r="G591" s="83"/>
      <c r="I591" s="2"/>
    </row>
    <row r="592" spans="6:9" ht="14.25" customHeight="1" x14ac:dyDescent="0.3">
      <c r="F592" s="47"/>
      <c r="G592" s="83"/>
      <c r="I592" s="2"/>
    </row>
    <row r="593" spans="6:9" ht="14.25" customHeight="1" x14ac:dyDescent="0.3">
      <c r="F593" s="47"/>
      <c r="G593" s="83"/>
      <c r="I593" s="2"/>
    </row>
    <row r="594" spans="6:9" ht="14.25" customHeight="1" x14ac:dyDescent="0.3">
      <c r="F594" s="47"/>
      <c r="G594" s="83"/>
      <c r="I594" s="2"/>
    </row>
    <row r="595" spans="6:9" ht="14.25" customHeight="1" x14ac:dyDescent="0.3">
      <c r="F595" s="47"/>
      <c r="G595" s="83"/>
      <c r="I595" s="2"/>
    </row>
    <row r="596" spans="6:9" ht="14.25" customHeight="1" x14ac:dyDescent="0.3">
      <c r="F596" s="47"/>
      <c r="G596" s="83"/>
      <c r="I596" s="2"/>
    </row>
    <row r="597" spans="6:9" ht="14.25" customHeight="1" x14ac:dyDescent="0.3">
      <c r="F597" s="47"/>
      <c r="G597" s="83"/>
      <c r="I597" s="2"/>
    </row>
    <row r="598" spans="6:9" ht="14.25" customHeight="1" x14ac:dyDescent="0.3">
      <c r="F598" s="47"/>
      <c r="G598" s="83"/>
      <c r="I598" s="2"/>
    </row>
    <row r="599" spans="6:9" ht="14.25" customHeight="1" x14ac:dyDescent="0.3">
      <c r="F599" s="47"/>
      <c r="G599" s="83"/>
      <c r="I599" s="2"/>
    </row>
    <row r="600" spans="6:9" ht="14.25" customHeight="1" x14ac:dyDescent="0.3">
      <c r="F600" s="47"/>
      <c r="G600" s="83"/>
      <c r="I600" s="2"/>
    </row>
    <row r="601" spans="6:9" ht="14.25" customHeight="1" x14ac:dyDescent="0.3">
      <c r="F601" s="47"/>
      <c r="G601" s="83"/>
      <c r="I601" s="2"/>
    </row>
    <row r="602" spans="6:9" ht="14.25" customHeight="1" x14ac:dyDescent="0.3">
      <c r="F602" s="47"/>
      <c r="G602" s="83"/>
      <c r="I602" s="2"/>
    </row>
    <row r="603" spans="6:9" ht="14.25" customHeight="1" x14ac:dyDescent="0.3">
      <c r="F603" s="47"/>
      <c r="G603" s="83"/>
      <c r="I603" s="2"/>
    </row>
    <row r="604" spans="6:9" ht="14.25" customHeight="1" x14ac:dyDescent="0.3">
      <c r="F604" s="47"/>
      <c r="G604" s="83"/>
      <c r="I604" s="2"/>
    </row>
    <row r="605" spans="6:9" ht="14.25" customHeight="1" x14ac:dyDescent="0.3">
      <c r="F605" s="47"/>
      <c r="G605" s="83"/>
      <c r="I605" s="2"/>
    </row>
    <row r="606" spans="6:9" ht="14.25" customHeight="1" x14ac:dyDescent="0.3">
      <c r="F606" s="47"/>
      <c r="G606" s="83"/>
      <c r="I606" s="2"/>
    </row>
    <row r="607" spans="6:9" ht="14.25" customHeight="1" x14ac:dyDescent="0.3">
      <c r="F607" s="47"/>
      <c r="G607" s="83"/>
      <c r="I607" s="2"/>
    </row>
    <row r="608" spans="6:9" ht="14.25" customHeight="1" x14ac:dyDescent="0.3">
      <c r="F608" s="47"/>
      <c r="G608" s="83"/>
      <c r="I608" s="2"/>
    </row>
    <row r="609" spans="6:9" ht="14.25" customHeight="1" x14ac:dyDescent="0.3">
      <c r="F609" s="47"/>
      <c r="G609" s="83"/>
      <c r="I609" s="2"/>
    </row>
    <row r="610" spans="6:9" ht="14.25" customHeight="1" x14ac:dyDescent="0.3">
      <c r="F610" s="47"/>
      <c r="G610" s="83"/>
      <c r="I610" s="2"/>
    </row>
    <row r="611" spans="6:9" ht="14.25" customHeight="1" x14ac:dyDescent="0.3">
      <c r="F611" s="47"/>
      <c r="G611" s="83"/>
      <c r="I611" s="2"/>
    </row>
    <row r="612" spans="6:9" ht="14.25" customHeight="1" x14ac:dyDescent="0.3">
      <c r="F612" s="47"/>
      <c r="G612" s="83"/>
      <c r="I612" s="2"/>
    </row>
    <row r="613" spans="6:9" ht="14.25" customHeight="1" x14ac:dyDescent="0.3">
      <c r="F613" s="47"/>
      <c r="G613" s="83"/>
      <c r="I613" s="2"/>
    </row>
    <row r="614" spans="6:9" ht="14.25" customHeight="1" x14ac:dyDescent="0.3">
      <c r="F614" s="47"/>
      <c r="G614" s="83"/>
      <c r="I614" s="2"/>
    </row>
    <row r="615" spans="6:9" ht="14.25" customHeight="1" x14ac:dyDescent="0.3">
      <c r="F615" s="47"/>
      <c r="G615" s="83"/>
      <c r="I615" s="2"/>
    </row>
    <row r="616" spans="6:9" ht="14.25" customHeight="1" x14ac:dyDescent="0.3">
      <c r="F616" s="47"/>
      <c r="G616" s="83"/>
      <c r="I616" s="2"/>
    </row>
    <row r="617" spans="6:9" ht="14.25" customHeight="1" x14ac:dyDescent="0.3">
      <c r="F617" s="47"/>
      <c r="G617" s="83"/>
      <c r="I617" s="2"/>
    </row>
    <row r="618" spans="6:9" ht="14.25" customHeight="1" x14ac:dyDescent="0.3">
      <c r="F618" s="47"/>
      <c r="G618" s="83"/>
      <c r="I618" s="2"/>
    </row>
    <row r="619" spans="6:9" ht="14.25" customHeight="1" x14ac:dyDescent="0.3">
      <c r="F619" s="47"/>
      <c r="G619" s="83"/>
      <c r="I619" s="2"/>
    </row>
    <row r="620" spans="6:9" ht="14.25" customHeight="1" x14ac:dyDescent="0.3">
      <c r="F620" s="47"/>
      <c r="G620" s="83"/>
      <c r="I620" s="2"/>
    </row>
    <row r="621" spans="6:9" ht="14.25" customHeight="1" x14ac:dyDescent="0.3">
      <c r="F621" s="47"/>
      <c r="G621" s="83"/>
      <c r="I621" s="2"/>
    </row>
    <row r="622" spans="6:9" ht="14.25" customHeight="1" x14ac:dyDescent="0.3">
      <c r="F622" s="47"/>
      <c r="G622" s="83"/>
      <c r="I622" s="2"/>
    </row>
    <row r="623" spans="6:9" ht="14.25" customHeight="1" x14ac:dyDescent="0.3">
      <c r="F623" s="47"/>
      <c r="G623" s="83"/>
      <c r="I623" s="2"/>
    </row>
    <row r="624" spans="6:9" ht="14.25" customHeight="1" x14ac:dyDescent="0.3">
      <c r="F624" s="47"/>
      <c r="G624" s="83"/>
      <c r="I624" s="2"/>
    </row>
    <row r="625" spans="6:9" ht="14.25" customHeight="1" x14ac:dyDescent="0.3">
      <c r="F625" s="47"/>
      <c r="G625" s="83"/>
      <c r="I625" s="2"/>
    </row>
    <row r="626" spans="6:9" ht="14.25" customHeight="1" x14ac:dyDescent="0.3">
      <c r="F626" s="47"/>
      <c r="G626" s="83"/>
      <c r="I626" s="2"/>
    </row>
    <row r="627" spans="6:9" ht="14.25" customHeight="1" x14ac:dyDescent="0.3">
      <c r="F627" s="47"/>
      <c r="G627" s="83"/>
      <c r="I627" s="2"/>
    </row>
    <row r="628" spans="6:9" ht="14.25" customHeight="1" x14ac:dyDescent="0.3">
      <c r="F628" s="47"/>
      <c r="G628" s="83"/>
      <c r="I628" s="2"/>
    </row>
    <row r="629" spans="6:9" ht="14.25" customHeight="1" x14ac:dyDescent="0.3">
      <c r="F629" s="47"/>
      <c r="G629" s="83"/>
      <c r="I629" s="2"/>
    </row>
    <row r="630" spans="6:9" ht="14.25" customHeight="1" x14ac:dyDescent="0.3">
      <c r="F630" s="47"/>
      <c r="G630" s="83"/>
      <c r="I630" s="2"/>
    </row>
    <row r="631" spans="6:9" ht="14.25" customHeight="1" x14ac:dyDescent="0.3">
      <c r="F631" s="47"/>
      <c r="G631" s="83"/>
      <c r="I631" s="2"/>
    </row>
    <row r="632" spans="6:9" ht="14.25" customHeight="1" x14ac:dyDescent="0.3">
      <c r="F632" s="47"/>
      <c r="G632" s="83"/>
      <c r="I632" s="2"/>
    </row>
    <row r="633" spans="6:9" ht="14.25" customHeight="1" x14ac:dyDescent="0.3">
      <c r="F633" s="47"/>
      <c r="G633" s="83"/>
      <c r="I633" s="2"/>
    </row>
    <row r="634" spans="6:9" ht="14.25" customHeight="1" x14ac:dyDescent="0.3">
      <c r="F634" s="47"/>
      <c r="G634" s="83"/>
      <c r="I634" s="2"/>
    </row>
    <row r="635" spans="6:9" ht="14.25" customHeight="1" x14ac:dyDescent="0.3">
      <c r="F635" s="47"/>
      <c r="G635" s="83"/>
      <c r="I635" s="2"/>
    </row>
    <row r="636" spans="6:9" ht="14.25" customHeight="1" x14ac:dyDescent="0.3">
      <c r="F636" s="47"/>
      <c r="G636" s="83"/>
      <c r="I636" s="2"/>
    </row>
    <row r="637" spans="6:9" ht="14.25" customHeight="1" x14ac:dyDescent="0.3">
      <c r="F637" s="47"/>
      <c r="G637" s="83"/>
      <c r="I637" s="2"/>
    </row>
    <row r="638" spans="6:9" ht="14.25" customHeight="1" x14ac:dyDescent="0.3">
      <c r="F638" s="47"/>
      <c r="G638" s="83"/>
      <c r="I638" s="2"/>
    </row>
    <row r="639" spans="6:9" ht="14.25" customHeight="1" x14ac:dyDescent="0.3">
      <c r="F639" s="47"/>
      <c r="G639" s="83"/>
      <c r="I639" s="2"/>
    </row>
    <row r="640" spans="6:9" ht="14.25" customHeight="1" x14ac:dyDescent="0.3">
      <c r="F640" s="47"/>
      <c r="G640" s="83"/>
      <c r="I640" s="2"/>
    </row>
    <row r="641" spans="6:9" ht="14.25" customHeight="1" x14ac:dyDescent="0.3">
      <c r="F641" s="47"/>
      <c r="G641" s="83"/>
      <c r="I641" s="2"/>
    </row>
    <row r="642" spans="6:9" ht="14.25" customHeight="1" x14ac:dyDescent="0.3">
      <c r="F642" s="47"/>
      <c r="G642" s="83"/>
      <c r="I642" s="2"/>
    </row>
    <row r="643" spans="6:9" ht="14.25" customHeight="1" x14ac:dyDescent="0.3">
      <c r="F643" s="47"/>
      <c r="G643" s="83"/>
      <c r="I643" s="2"/>
    </row>
    <row r="644" spans="6:9" ht="14.25" customHeight="1" x14ac:dyDescent="0.3">
      <c r="F644" s="47"/>
      <c r="G644" s="83"/>
      <c r="I644" s="2"/>
    </row>
    <row r="645" spans="6:9" ht="14.25" customHeight="1" x14ac:dyDescent="0.3">
      <c r="F645" s="47"/>
      <c r="G645" s="83"/>
      <c r="I645" s="2"/>
    </row>
    <row r="646" spans="6:9" ht="14.25" customHeight="1" x14ac:dyDescent="0.3">
      <c r="F646" s="47"/>
      <c r="G646" s="83"/>
      <c r="I646" s="2"/>
    </row>
    <row r="647" spans="6:9" ht="14.25" customHeight="1" x14ac:dyDescent="0.3">
      <c r="F647" s="47"/>
      <c r="G647" s="83"/>
      <c r="I647" s="2"/>
    </row>
    <row r="648" spans="6:9" ht="14.25" customHeight="1" x14ac:dyDescent="0.3">
      <c r="F648" s="47"/>
      <c r="G648" s="83"/>
      <c r="I648" s="2"/>
    </row>
    <row r="649" spans="6:9" ht="14.25" customHeight="1" x14ac:dyDescent="0.3">
      <c r="F649" s="47"/>
      <c r="G649" s="83"/>
      <c r="I649" s="2"/>
    </row>
    <row r="650" spans="6:9" ht="14.25" customHeight="1" x14ac:dyDescent="0.3">
      <c r="F650" s="47"/>
      <c r="G650" s="83"/>
      <c r="I650" s="2"/>
    </row>
    <row r="651" spans="6:9" ht="14.25" customHeight="1" x14ac:dyDescent="0.3">
      <c r="F651" s="47"/>
      <c r="G651" s="83"/>
      <c r="I651" s="2"/>
    </row>
    <row r="652" spans="6:9" ht="14.25" customHeight="1" x14ac:dyDescent="0.3">
      <c r="F652" s="47"/>
      <c r="G652" s="83"/>
      <c r="I652" s="2"/>
    </row>
    <row r="653" spans="6:9" ht="14.25" customHeight="1" x14ac:dyDescent="0.3">
      <c r="F653" s="47"/>
      <c r="G653" s="83"/>
      <c r="I653" s="2"/>
    </row>
    <row r="654" spans="6:9" ht="14.25" customHeight="1" x14ac:dyDescent="0.3">
      <c r="F654" s="47"/>
      <c r="G654" s="83"/>
      <c r="I654" s="2"/>
    </row>
    <row r="655" spans="6:9" ht="14.25" customHeight="1" x14ac:dyDescent="0.3">
      <c r="F655" s="47"/>
      <c r="G655" s="83"/>
      <c r="I655" s="2"/>
    </row>
    <row r="656" spans="6:9" ht="14.25" customHeight="1" x14ac:dyDescent="0.3">
      <c r="F656" s="47"/>
      <c r="G656" s="83"/>
      <c r="I656" s="2"/>
    </row>
    <row r="657" spans="6:9" ht="14.25" customHeight="1" x14ac:dyDescent="0.3">
      <c r="F657" s="47"/>
      <c r="G657" s="83"/>
      <c r="I657" s="2"/>
    </row>
    <row r="658" spans="6:9" ht="14.25" customHeight="1" x14ac:dyDescent="0.3">
      <c r="F658" s="47"/>
      <c r="G658" s="83"/>
      <c r="I658" s="2"/>
    </row>
    <row r="659" spans="6:9" ht="14.25" customHeight="1" x14ac:dyDescent="0.3">
      <c r="F659" s="47"/>
      <c r="G659" s="83"/>
      <c r="I659" s="2"/>
    </row>
    <row r="660" spans="6:9" ht="14.25" customHeight="1" x14ac:dyDescent="0.3">
      <c r="F660" s="47"/>
      <c r="G660" s="83"/>
      <c r="I660" s="2"/>
    </row>
    <row r="661" spans="6:9" ht="14.25" customHeight="1" x14ac:dyDescent="0.3">
      <c r="F661" s="47"/>
      <c r="G661" s="83"/>
      <c r="I661" s="2"/>
    </row>
    <row r="662" spans="6:9" ht="14.25" customHeight="1" x14ac:dyDescent="0.3">
      <c r="F662" s="47"/>
      <c r="G662" s="83"/>
      <c r="I662" s="2"/>
    </row>
    <row r="663" spans="6:9" ht="14.25" customHeight="1" x14ac:dyDescent="0.3">
      <c r="F663" s="47"/>
      <c r="G663" s="83"/>
      <c r="I663" s="2"/>
    </row>
    <row r="664" spans="6:9" ht="14.25" customHeight="1" x14ac:dyDescent="0.3">
      <c r="F664" s="47"/>
      <c r="G664" s="83"/>
      <c r="I664" s="2"/>
    </row>
    <row r="665" spans="6:9" ht="14.25" customHeight="1" x14ac:dyDescent="0.3">
      <c r="F665" s="47"/>
      <c r="G665" s="83"/>
      <c r="I665" s="2"/>
    </row>
    <row r="666" spans="6:9" ht="14.25" customHeight="1" x14ac:dyDescent="0.3">
      <c r="F666" s="47"/>
      <c r="G666" s="83"/>
      <c r="I666" s="2"/>
    </row>
    <row r="667" spans="6:9" ht="14.25" customHeight="1" x14ac:dyDescent="0.3">
      <c r="F667" s="47"/>
      <c r="G667" s="83"/>
      <c r="I667" s="2"/>
    </row>
    <row r="668" spans="6:9" ht="14.25" customHeight="1" x14ac:dyDescent="0.3">
      <c r="F668" s="47"/>
      <c r="G668" s="83"/>
      <c r="I668" s="2"/>
    </row>
    <row r="669" spans="6:9" ht="14.25" customHeight="1" x14ac:dyDescent="0.3">
      <c r="F669" s="47"/>
      <c r="G669" s="83"/>
      <c r="I669" s="2"/>
    </row>
    <row r="670" spans="6:9" ht="14.25" customHeight="1" x14ac:dyDescent="0.3">
      <c r="F670" s="47"/>
      <c r="G670" s="83"/>
      <c r="I670" s="2"/>
    </row>
    <row r="671" spans="6:9" ht="14.25" customHeight="1" x14ac:dyDescent="0.3">
      <c r="F671" s="47"/>
      <c r="G671" s="83"/>
      <c r="I671" s="2"/>
    </row>
    <row r="672" spans="6:9" ht="14.25" customHeight="1" x14ac:dyDescent="0.3">
      <c r="F672" s="47"/>
      <c r="G672" s="83"/>
      <c r="I672" s="2"/>
    </row>
    <row r="673" spans="6:9" ht="14.25" customHeight="1" x14ac:dyDescent="0.3">
      <c r="F673" s="47"/>
      <c r="G673" s="83"/>
      <c r="I673" s="2"/>
    </row>
    <row r="674" spans="6:9" ht="14.25" customHeight="1" x14ac:dyDescent="0.3">
      <c r="F674" s="47"/>
      <c r="G674" s="83"/>
      <c r="I674" s="2"/>
    </row>
    <row r="675" spans="6:9" ht="14.25" customHeight="1" x14ac:dyDescent="0.3">
      <c r="F675" s="47"/>
      <c r="G675" s="83"/>
      <c r="I675" s="2"/>
    </row>
    <row r="676" spans="6:9" ht="14.25" customHeight="1" x14ac:dyDescent="0.3">
      <c r="F676" s="47"/>
      <c r="G676" s="83"/>
      <c r="I676" s="2"/>
    </row>
    <row r="677" spans="6:9" ht="14.25" customHeight="1" x14ac:dyDescent="0.3">
      <c r="F677" s="47"/>
      <c r="G677" s="83"/>
      <c r="I677" s="2"/>
    </row>
    <row r="678" spans="6:9" ht="14.25" customHeight="1" x14ac:dyDescent="0.3">
      <c r="F678" s="47"/>
      <c r="G678" s="83"/>
      <c r="I678" s="2"/>
    </row>
    <row r="679" spans="6:9" ht="14.25" customHeight="1" x14ac:dyDescent="0.3">
      <c r="F679" s="47"/>
      <c r="G679" s="83"/>
      <c r="I679" s="2"/>
    </row>
    <row r="680" spans="6:9" ht="14.25" customHeight="1" x14ac:dyDescent="0.3">
      <c r="F680" s="47"/>
      <c r="G680" s="83"/>
      <c r="I680" s="2"/>
    </row>
    <row r="681" spans="6:9" ht="14.25" customHeight="1" x14ac:dyDescent="0.3">
      <c r="F681" s="47"/>
      <c r="G681" s="83"/>
      <c r="I681" s="2"/>
    </row>
    <row r="682" spans="6:9" ht="14.25" customHeight="1" x14ac:dyDescent="0.3">
      <c r="F682" s="47"/>
      <c r="G682" s="83"/>
      <c r="I682" s="2"/>
    </row>
    <row r="683" spans="6:9" ht="14.25" customHeight="1" x14ac:dyDescent="0.3">
      <c r="F683" s="47"/>
      <c r="G683" s="83"/>
      <c r="I683" s="2"/>
    </row>
    <row r="684" spans="6:9" ht="14.25" customHeight="1" x14ac:dyDescent="0.3">
      <c r="F684" s="47"/>
      <c r="G684" s="83"/>
      <c r="I684" s="2"/>
    </row>
    <row r="685" spans="6:9" ht="14.25" customHeight="1" x14ac:dyDescent="0.3">
      <c r="F685" s="47"/>
      <c r="G685" s="83"/>
      <c r="I685" s="2"/>
    </row>
    <row r="686" spans="6:9" ht="14.25" customHeight="1" x14ac:dyDescent="0.3">
      <c r="F686" s="47"/>
      <c r="G686" s="83"/>
      <c r="I686" s="2"/>
    </row>
    <row r="687" spans="6:9" ht="14.25" customHeight="1" x14ac:dyDescent="0.3">
      <c r="F687" s="47"/>
      <c r="G687" s="83"/>
      <c r="I687" s="2"/>
    </row>
    <row r="688" spans="6:9" ht="14.25" customHeight="1" x14ac:dyDescent="0.3">
      <c r="F688" s="47"/>
      <c r="G688" s="83"/>
      <c r="I688" s="2"/>
    </row>
    <row r="689" spans="6:9" ht="14.25" customHeight="1" x14ac:dyDescent="0.3">
      <c r="F689" s="47"/>
      <c r="G689" s="83"/>
      <c r="I689" s="2"/>
    </row>
    <row r="690" spans="6:9" ht="14.25" customHeight="1" x14ac:dyDescent="0.3">
      <c r="F690" s="47"/>
      <c r="G690" s="83"/>
      <c r="I690" s="2"/>
    </row>
    <row r="691" spans="6:9" ht="14.25" customHeight="1" x14ac:dyDescent="0.3">
      <c r="F691" s="47"/>
      <c r="G691" s="83"/>
      <c r="I691" s="2"/>
    </row>
    <row r="692" spans="6:9" ht="14.25" customHeight="1" x14ac:dyDescent="0.3">
      <c r="F692" s="47"/>
      <c r="G692" s="83"/>
      <c r="I692" s="2"/>
    </row>
    <row r="693" spans="6:9" ht="14.25" customHeight="1" x14ac:dyDescent="0.3">
      <c r="F693" s="47"/>
      <c r="G693" s="83"/>
      <c r="I693" s="2"/>
    </row>
    <row r="694" spans="6:9" ht="14.25" customHeight="1" x14ac:dyDescent="0.3">
      <c r="F694" s="47"/>
      <c r="G694" s="83"/>
      <c r="I694" s="2"/>
    </row>
    <row r="695" spans="6:9" ht="14.25" customHeight="1" x14ac:dyDescent="0.3">
      <c r="F695" s="47"/>
      <c r="G695" s="83"/>
      <c r="I695" s="2"/>
    </row>
    <row r="696" spans="6:9" ht="14.25" customHeight="1" x14ac:dyDescent="0.3">
      <c r="F696" s="47"/>
      <c r="G696" s="83"/>
      <c r="I696" s="2"/>
    </row>
    <row r="697" spans="6:9" ht="14.25" customHeight="1" x14ac:dyDescent="0.3">
      <c r="F697" s="47"/>
      <c r="G697" s="83"/>
      <c r="I697" s="2"/>
    </row>
    <row r="698" spans="6:9" ht="14.25" customHeight="1" x14ac:dyDescent="0.3">
      <c r="F698" s="47"/>
      <c r="G698" s="83"/>
      <c r="I698" s="2"/>
    </row>
    <row r="699" spans="6:9" ht="14.25" customHeight="1" x14ac:dyDescent="0.3">
      <c r="F699" s="47"/>
      <c r="G699" s="83"/>
      <c r="I699" s="2"/>
    </row>
    <row r="700" spans="6:9" ht="14.25" customHeight="1" x14ac:dyDescent="0.3">
      <c r="F700" s="47"/>
      <c r="G700" s="83"/>
      <c r="I700" s="2"/>
    </row>
    <row r="701" spans="6:9" ht="14.25" customHeight="1" x14ac:dyDescent="0.3">
      <c r="F701" s="47"/>
      <c r="G701" s="83"/>
      <c r="I701" s="2"/>
    </row>
    <row r="702" spans="6:9" ht="14.25" customHeight="1" x14ac:dyDescent="0.3">
      <c r="F702" s="47"/>
      <c r="G702" s="83"/>
      <c r="I702" s="2"/>
    </row>
    <row r="703" spans="6:9" ht="14.25" customHeight="1" x14ac:dyDescent="0.3">
      <c r="F703" s="47"/>
      <c r="G703" s="83"/>
      <c r="I703" s="2"/>
    </row>
    <row r="704" spans="6:9" ht="14.25" customHeight="1" x14ac:dyDescent="0.3">
      <c r="F704" s="47"/>
      <c r="G704" s="83"/>
      <c r="I704" s="2"/>
    </row>
    <row r="705" spans="6:9" ht="14.25" customHeight="1" x14ac:dyDescent="0.3">
      <c r="F705" s="47"/>
      <c r="G705" s="83"/>
      <c r="I705" s="2"/>
    </row>
    <row r="706" spans="6:9" ht="14.25" customHeight="1" x14ac:dyDescent="0.3">
      <c r="F706" s="47"/>
      <c r="G706" s="83"/>
      <c r="I706" s="2"/>
    </row>
    <row r="707" spans="6:9" ht="14.25" customHeight="1" x14ac:dyDescent="0.3">
      <c r="F707" s="47"/>
      <c r="G707" s="83"/>
      <c r="I707" s="2"/>
    </row>
    <row r="708" spans="6:9" ht="14.25" customHeight="1" x14ac:dyDescent="0.3">
      <c r="F708" s="47"/>
      <c r="G708" s="83"/>
      <c r="I708" s="2"/>
    </row>
    <row r="709" spans="6:9" ht="14.25" customHeight="1" x14ac:dyDescent="0.3">
      <c r="F709" s="47"/>
      <c r="G709" s="83"/>
      <c r="I709" s="2"/>
    </row>
    <row r="710" spans="6:9" ht="14.25" customHeight="1" x14ac:dyDescent="0.3">
      <c r="F710" s="47"/>
      <c r="G710" s="83"/>
      <c r="I710" s="2"/>
    </row>
    <row r="711" spans="6:9" ht="14.25" customHeight="1" x14ac:dyDescent="0.3">
      <c r="F711" s="47"/>
      <c r="G711" s="83"/>
      <c r="I711" s="2"/>
    </row>
    <row r="712" spans="6:9" ht="14.25" customHeight="1" x14ac:dyDescent="0.3">
      <c r="F712" s="47"/>
      <c r="G712" s="83"/>
      <c r="I712" s="2"/>
    </row>
    <row r="713" spans="6:9" ht="14.25" customHeight="1" x14ac:dyDescent="0.3">
      <c r="F713" s="47"/>
      <c r="G713" s="83"/>
      <c r="I713" s="2"/>
    </row>
    <row r="714" spans="6:9" ht="14.25" customHeight="1" x14ac:dyDescent="0.3">
      <c r="F714" s="47"/>
      <c r="G714" s="83"/>
      <c r="I714" s="2"/>
    </row>
    <row r="715" spans="6:9" ht="14.25" customHeight="1" x14ac:dyDescent="0.3">
      <c r="F715" s="47"/>
      <c r="G715" s="83"/>
      <c r="I715" s="2"/>
    </row>
    <row r="716" spans="6:9" ht="14.25" customHeight="1" x14ac:dyDescent="0.3">
      <c r="F716" s="47"/>
      <c r="G716" s="83"/>
      <c r="I716" s="2"/>
    </row>
    <row r="717" spans="6:9" ht="14.25" customHeight="1" x14ac:dyDescent="0.3">
      <c r="F717" s="47"/>
      <c r="G717" s="83"/>
      <c r="I717" s="2"/>
    </row>
    <row r="718" spans="6:9" ht="14.25" customHeight="1" x14ac:dyDescent="0.3">
      <c r="F718" s="47"/>
      <c r="G718" s="83"/>
      <c r="I718" s="2"/>
    </row>
    <row r="719" spans="6:9" ht="14.25" customHeight="1" x14ac:dyDescent="0.3">
      <c r="F719" s="47"/>
      <c r="G719" s="83"/>
      <c r="I719" s="2"/>
    </row>
    <row r="720" spans="6:9" ht="14.25" customHeight="1" x14ac:dyDescent="0.3">
      <c r="F720" s="47"/>
      <c r="G720" s="83"/>
      <c r="I720" s="2"/>
    </row>
    <row r="721" spans="6:9" ht="14.25" customHeight="1" x14ac:dyDescent="0.3">
      <c r="F721" s="47"/>
      <c r="G721" s="83"/>
      <c r="I721" s="2"/>
    </row>
    <row r="722" spans="6:9" ht="14.25" customHeight="1" x14ac:dyDescent="0.3">
      <c r="F722" s="47"/>
      <c r="G722" s="83"/>
      <c r="I722" s="2"/>
    </row>
    <row r="723" spans="6:9" ht="14.25" customHeight="1" x14ac:dyDescent="0.3">
      <c r="F723" s="47"/>
      <c r="G723" s="83"/>
      <c r="I723" s="2"/>
    </row>
    <row r="724" spans="6:9" ht="14.25" customHeight="1" x14ac:dyDescent="0.3">
      <c r="F724" s="47"/>
      <c r="G724" s="83"/>
      <c r="I724" s="2"/>
    </row>
    <row r="725" spans="6:9" ht="14.25" customHeight="1" x14ac:dyDescent="0.3">
      <c r="F725" s="47"/>
      <c r="G725" s="83"/>
      <c r="I725" s="2"/>
    </row>
    <row r="726" spans="6:9" ht="14.25" customHeight="1" x14ac:dyDescent="0.3">
      <c r="F726" s="47"/>
      <c r="G726" s="83"/>
      <c r="I726" s="2"/>
    </row>
    <row r="727" spans="6:9" ht="14.25" customHeight="1" x14ac:dyDescent="0.3">
      <c r="F727" s="47"/>
      <c r="G727" s="83"/>
      <c r="I727" s="2"/>
    </row>
    <row r="728" spans="6:9" ht="14.25" customHeight="1" x14ac:dyDescent="0.3">
      <c r="F728" s="47"/>
      <c r="G728" s="83"/>
      <c r="I728" s="2"/>
    </row>
    <row r="729" spans="6:9" ht="14.25" customHeight="1" x14ac:dyDescent="0.3">
      <c r="F729" s="47"/>
      <c r="G729" s="83"/>
      <c r="I729" s="2"/>
    </row>
    <row r="730" spans="6:9" ht="14.25" customHeight="1" x14ac:dyDescent="0.3">
      <c r="F730" s="47"/>
      <c r="G730" s="83"/>
      <c r="I730" s="2"/>
    </row>
    <row r="731" spans="6:9" ht="14.25" customHeight="1" x14ac:dyDescent="0.3">
      <c r="F731" s="47"/>
      <c r="G731" s="83"/>
      <c r="I731" s="2"/>
    </row>
    <row r="732" spans="6:9" ht="14.25" customHeight="1" x14ac:dyDescent="0.3">
      <c r="F732" s="47"/>
      <c r="G732" s="83"/>
      <c r="I732" s="2"/>
    </row>
    <row r="733" spans="6:9" ht="14.25" customHeight="1" x14ac:dyDescent="0.3">
      <c r="F733" s="47"/>
      <c r="G733" s="83"/>
      <c r="I733" s="2"/>
    </row>
    <row r="734" spans="6:9" ht="14.25" customHeight="1" x14ac:dyDescent="0.3">
      <c r="F734" s="47"/>
      <c r="G734" s="83"/>
      <c r="I734" s="2"/>
    </row>
    <row r="735" spans="6:9" ht="14.25" customHeight="1" x14ac:dyDescent="0.3">
      <c r="F735" s="47"/>
      <c r="G735" s="83"/>
      <c r="I735" s="2"/>
    </row>
    <row r="736" spans="6:9" ht="14.25" customHeight="1" x14ac:dyDescent="0.3">
      <c r="F736" s="47"/>
      <c r="G736" s="83"/>
      <c r="I736" s="2"/>
    </row>
    <row r="737" spans="6:9" ht="14.25" customHeight="1" x14ac:dyDescent="0.3">
      <c r="F737" s="47"/>
      <c r="G737" s="83"/>
      <c r="I737" s="2"/>
    </row>
    <row r="738" spans="6:9" ht="14.25" customHeight="1" x14ac:dyDescent="0.3">
      <c r="F738" s="47"/>
      <c r="G738" s="83"/>
      <c r="I738" s="2"/>
    </row>
    <row r="739" spans="6:9" ht="14.25" customHeight="1" x14ac:dyDescent="0.3">
      <c r="F739" s="47"/>
      <c r="G739" s="83"/>
      <c r="I739" s="2"/>
    </row>
    <row r="740" spans="6:9" ht="14.25" customHeight="1" x14ac:dyDescent="0.3">
      <c r="F740" s="47"/>
      <c r="G740" s="83"/>
      <c r="I740" s="2"/>
    </row>
    <row r="741" spans="6:9" ht="14.25" customHeight="1" x14ac:dyDescent="0.3">
      <c r="F741" s="47"/>
      <c r="G741" s="83"/>
      <c r="I741" s="2"/>
    </row>
    <row r="742" spans="6:9" ht="14.25" customHeight="1" x14ac:dyDescent="0.3">
      <c r="F742" s="47"/>
      <c r="G742" s="83"/>
      <c r="I742" s="2"/>
    </row>
    <row r="743" spans="6:9" ht="14.25" customHeight="1" x14ac:dyDescent="0.3">
      <c r="F743" s="47"/>
      <c r="G743" s="83"/>
      <c r="I743" s="2"/>
    </row>
    <row r="744" spans="6:9" ht="14.25" customHeight="1" x14ac:dyDescent="0.3">
      <c r="F744" s="47"/>
      <c r="G744" s="83"/>
      <c r="I744" s="2"/>
    </row>
    <row r="745" spans="6:9" ht="14.25" customHeight="1" x14ac:dyDescent="0.3">
      <c r="F745" s="47"/>
      <c r="G745" s="83"/>
      <c r="I745" s="2"/>
    </row>
    <row r="746" spans="6:9" ht="14.25" customHeight="1" x14ac:dyDescent="0.3">
      <c r="F746" s="47"/>
      <c r="G746" s="83"/>
      <c r="I746" s="2"/>
    </row>
    <row r="747" spans="6:9" ht="14.25" customHeight="1" x14ac:dyDescent="0.3">
      <c r="F747" s="47"/>
      <c r="G747" s="83"/>
      <c r="I747" s="2"/>
    </row>
    <row r="748" spans="6:9" ht="14.25" customHeight="1" x14ac:dyDescent="0.3">
      <c r="F748" s="47"/>
      <c r="G748" s="83"/>
      <c r="I748" s="2"/>
    </row>
    <row r="749" spans="6:9" ht="14.25" customHeight="1" x14ac:dyDescent="0.3">
      <c r="F749" s="47"/>
      <c r="G749" s="83"/>
      <c r="I749" s="2"/>
    </row>
    <row r="750" spans="6:9" ht="14.25" customHeight="1" x14ac:dyDescent="0.3">
      <c r="F750" s="47"/>
      <c r="G750" s="83"/>
      <c r="I750" s="2"/>
    </row>
    <row r="751" spans="6:9" ht="14.25" customHeight="1" x14ac:dyDescent="0.3">
      <c r="F751" s="47"/>
      <c r="G751" s="83"/>
      <c r="I751" s="2"/>
    </row>
    <row r="752" spans="6:9" ht="14.25" customHeight="1" x14ac:dyDescent="0.3">
      <c r="F752" s="47"/>
      <c r="G752" s="83"/>
      <c r="I752" s="2"/>
    </row>
    <row r="753" spans="6:9" ht="14.25" customHeight="1" x14ac:dyDescent="0.3">
      <c r="F753" s="47"/>
      <c r="G753" s="83"/>
      <c r="I753" s="2"/>
    </row>
    <row r="754" spans="6:9" ht="14.25" customHeight="1" x14ac:dyDescent="0.3">
      <c r="F754" s="47"/>
      <c r="G754" s="83"/>
      <c r="I754" s="2"/>
    </row>
    <row r="755" spans="6:9" ht="14.25" customHeight="1" x14ac:dyDescent="0.3">
      <c r="F755" s="47"/>
      <c r="G755" s="83"/>
      <c r="I755" s="2"/>
    </row>
    <row r="756" spans="6:9" ht="14.25" customHeight="1" x14ac:dyDescent="0.3">
      <c r="F756" s="47"/>
      <c r="G756" s="83"/>
      <c r="I756" s="2"/>
    </row>
    <row r="757" spans="6:9" ht="14.25" customHeight="1" x14ac:dyDescent="0.3">
      <c r="F757" s="47"/>
      <c r="G757" s="83"/>
      <c r="I757" s="2"/>
    </row>
    <row r="758" spans="6:9" ht="14.25" customHeight="1" x14ac:dyDescent="0.3">
      <c r="F758" s="47"/>
      <c r="G758" s="83"/>
      <c r="I758" s="2"/>
    </row>
    <row r="759" spans="6:9" ht="14.25" customHeight="1" x14ac:dyDescent="0.3">
      <c r="F759" s="47"/>
      <c r="G759" s="83"/>
      <c r="I759" s="2"/>
    </row>
    <row r="760" spans="6:9" ht="14.25" customHeight="1" x14ac:dyDescent="0.3">
      <c r="F760" s="47"/>
      <c r="G760" s="83"/>
      <c r="I760" s="2"/>
    </row>
    <row r="761" spans="6:9" ht="14.25" customHeight="1" x14ac:dyDescent="0.3">
      <c r="F761" s="47"/>
      <c r="G761" s="83"/>
      <c r="I761" s="2"/>
    </row>
    <row r="762" spans="6:9" ht="14.25" customHeight="1" x14ac:dyDescent="0.3">
      <c r="F762" s="47"/>
      <c r="G762" s="83"/>
      <c r="I762" s="2"/>
    </row>
    <row r="763" spans="6:9" ht="14.25" customHeight="1" x14ac:dyDescent="0.3">
      <c r="F763" s="47"/>
      <c r="G763" s="83"/>
      <c r="I763" s="2"/>
    </row>
    <row r="764" spans="6:9" ht="14.25" customHeight="1" x14ac:dyDescent="0.3">
      <c r="F764" s="47"/>
      <c r="G764" s="83"/>
      <c r="I764" s="2"/>
    </row>
    <row r="765" spans="6:9" ht="14.25" customHeight="1" x14ac:dyDescent="0.3">
      <c r="F765" s="47"/>
      <c r="G765" s="83"/>
      <c r="I765" s="2"/>
    </row>
    <row r="766" spans="6:9" ht="14.25" customHeight="1" x14ac:dyDescent="0.3">
      <c r="F766" s="47"/>
      <c r="G766" s="83"/>
      <c r="I766" s="2"/>
    </row>
    <row r="767" spans="6:9" ht="14.25" customHeight="1" x14ac:dyDescent="0.3">
      <c r="F767" s="47"/>
      <c r="G767" s="83"/>
      <c r="I767" s="2"/>
    </row>
    <row r="768" spans="6:9" ht="14.25" customHeight="1" x14ac:dyDescent="0.3">
      <c r="F768" s="47"/>
      <c r="G768" s="83"/>
      <c r="I768" s="2"/>
    </row>
    <row r="769" spans="6:9" ht="14.25" customHeight="1" x14ac:dyDescent="0.3">
      <c r="F769" s="47"/>
      <c r="G769" s="83"/>
      <c r="I769" s="2"/>
    </row>
    <row r="770" spans="6:9" ht="14.25" customHeight="1" x14ac:dyDescent="0.3">
      <c r="F770" s="47"/>
      <c r="G770" s="83"/>
      <c r="I770" s="2"/>
    </row>
    <row r="771" spans="6:9" ht="14.25" customHeight="1" x14ac:dyDescent="0.3">
      <c r="F771" s="47"/>
      <c r="G771" s="83"/>
      <c r="I771" s="2"/>
    </row>
    <row r="772" spans="6:9" ht="14.25" customHeight="1" x14ac:dyDescent="0.3">
      <c r="F772" s="47"/>
      <c r="G772" s="83"/>
      <c r="I772" s="2"/>
    </row>
    <row r="773" spans="6:9" ht="14.25" customHeight="1" x14ac:dyDescent="0.3">
      <c r="F773" s="47"/>
      <c r="G773" s="83"/>
      <c r="I773" s="2"/>
    </row>
    <row r="774" spans="6:9" ht="14.25" customHeight="1" x14ac:dyDescent="0.3">
      <c r="F774" s="47"/>
      <c r="G774" s="83"/>
      <c r="I774" s="2"/>
    </row>
    <row r="775" spans="6:9" ht="14.25" customHeight="1" x14ac:dyDescent="0.3">
      <c r="F775" s="47"/>
      <c r="G775" s="83"/>
      <c r="I775" s="2"/>
    </row>
    <row r="776" spans="6:9" ht="14.25" customHeight="1" x14ac:dyDescent="0.3">
      <c r="F776" s="47"/>
      <c r="G776" s="83"/>
      <c r="I776" s="2"/>
    </row>
    <row r="777" spans="6:9" ht="14.25" customHeight="1" x14ac:dyDescent="0.3">
      <c r="F777" s="47"/>
      <c r="G777" s="83"/>
      <c r="I777" s="2"/>
    </row>
    <row r="778" spans="6:9" ht="14.25" customHeight="1" x14ac:dyDescent="0.3">
      <c r="F778" s="47"/>
      <c r="G778" s="83"/>
      <c r="I778" s="2"/>
    </row>
    <row r="779" spans="6:9" ht="14.25" customHeight="1" x14ac:dyDescent="0.3">
      <c r="F779" s="47"/>
      <c r="G779" s="83"/>
      <c r="I779" s="2"/>
    </row>
    <row r="780" spans="6:9" ht="14.25" customHeight="1" x14ac:dyDescent="0.3">
      <c r="F780" s="47"/>
      <c r="G780" s="83"/>
      <c r="I780" s="2"/>
    </row>
    <row r="781" spans="6:9" ht="14.25" customHeight="1" x14ac:dyDescent="0.3">
      <c r="F781" s="47"/>
      <c r="G781" s="83"/>
      <c r="I781" s="2"/>
    </row>
    <row r="782" spans="6:9" ht="14.25" customHeight="1" x14ac:dyDescent="0.3">
      <c r="F782" s="47"/>
      <c r="G782" s="83"/>
      <c r="I782" s="2"/>
    </row>
    <row r="783" spans="6:9" ht="14.25" customHeight="1" x14ac:dyDescent="0.3">
      <c r="F783" s="47"/>
      <c r="G783" s="83"/>
      <c r="I783" s="2"/>
    </row>
    <row r="784" spans="6:9" ht="14.25" customHeight="1" x14ac:dyDescent="0.3">
      <c r="F784" s="47"/>
      <c r="G784" s="83"/>
      <c r="I784" s="2"/>
    </row>
    <row r="785" spans="6:9" ht="14.25" customHeight="1" x14ac:dyDescent="0.3">
      <c r="F785" s="47"/>
      <c r="G785" s="83"/>
      <c r="I785" s="2"/>
    </row>
    <row r="786" spans="6:9" ht="14.25" customHeight="1" x14ac:dyDescent="0.3">
      <c r="F786" s="47"/>
      <c r="G786" s="83"/>
      <c r="I786" s="2"/>
    </row>
    <row r="787" spans="6:9" ht="14.25" customHeight="1" x14ac:dyDescent="0.3">
      <c r="F787" s="47"/>
      <c r="G787" s="83"/>
      <c r="I787" s="2"/>
    </row>
    <row r="788" spans="6:9" ht="14.25" customHeight="1" x14ac:dyDescent="0.3">
      <c r="F788" s="47"/>
      <c r="G788" s="83"/>
      <c r="I788" s="2"/>
    </row>
    <row r="789" spans="6:9" ht="14.25" customHeight="1" x14ac:dyDescent="0.3">
      <c r="F789" s="47"/>
      <c r="G789" s="83"/>
      <c r="I789" s="2"/>
    </row>
    <row r="790" spans="6:9" ht="14.25" customHeight="1" x14ac:dyDescent="0.3">
      <c r="F790" s="47"/>
      <c r="G790" s="83"/>
      <c r="I790" s="2"/>
    </row>
    <row r="791" spans="6:9" ht="14.25" customHeight="1" x14ac:dyDescent="0.3">
      <c r="F791" s="47"/>
      <c r="G791" s="83"/>
      <c r="I791" s="2"/>
    </row>
    <row r="792" spans="6:9" ht="14.25" customHeight="1" x14ac:dyDescent="0.3">
      <c r="F792" s="47"/>
      <c r="G792" s="83"/>
      <c r="I792" s="2"/>
    </row>
    <row r="793" spans="6:9" ht="14.25" customHeight="1" x14ac:dyDescent="0.3">
      <c r="F793" s="47"/>
      <c r="G793" s="83"/>
      <c r="I793" s="2"/>
    </row>
    <row r="794" spans="6:9" ht="14.25" customHeight="1" x14ac:dyDescent="0.3">
      <c r="F794" s="47"/>
      <c r="G794" s="83"/>
      <c r="I794" s="2"/>
    </row>
    <row r="795" spans="6:9" ht="14.25" customHeight="1" x14ac:dyDescent="0.3">
      <c r="F795" s="47"/>
      <c r="G795" s="83"/>
      <c r="I795" s="2"/>
    </row>
    <row r="796" spans="6:9" ht="14.25" customHeight="1" x14ac:dyDescent="0.3">
      <c r="F796" s="47"/>
      <c r="G796" s="83"/>
      <c r="I796" s="2"/>
    </row>
    <row r="797" spans="6:9" ht="14.25" customHeight="1" x14ac:dyDescent="0.3">
      <c r="F797" s="47"/>
      <c r="G797" s="83"/>
      <c r="I797" s="2"/>
    </row>
    <row r="798" spans="6:9" ht="14.25" customHeight="1" x14ac:dyDescent="0.3">
      <c r="F798" s="47"/>
      <c r="G798" s="83"/>
      <c r="I798" s="2"/>
    </row>
    <row r="799" spans="6:9" ht="14.25" customHeight="1" x14ac:dyDescent="0.3">
      <c r="F799" s="47"/>
      <c r="G799" s="83"/>
      <c r="I799" s="2"/>
    </row>
    <row r="800" spans="6:9" ht="14.25" customHeight="1" x14ac:dyDescent="0.3">
      <c r="F800" s="47"/>
      <c r="G800" s="83"/>
      <c r="I800" s="2"/>
    </row>
    <row r="801" spans="6:9" ht="14.25" customHeight="1" x14ac:dyDescent="0.3">
      <c r="F801" s="47"/>
      <c r="G801" s="83"/>
      <c r="I801" s="2"/>
    </row>
    <row r="802" spans="6:9" ht="14.25" customHeight="1" x14ac:dyDescent="0.3">
      <c r="F802" s="47"/>
      <c r="G802" s="83"/>
      <c r="I802" s="2"/>
    </row>
    <row r="803" spans="6:9" ht="14.25" customHeight="1" x14ac:dyDescent="0.3">
      <c r="F803" s="47"/>
      <c r="G803" s="83"/>
      <c r="I803" s="2"/>
    </row>
    <row r="804" spans="6:9" ht="14.25" customHeight="1" x14ac:dyDescent="0.3">
      <c r="F804" s="47"/>
      <c r="G804" s="83"/>
      <c r="I804" s="2"/>
    </row>
    <row r="805" spans="6:9" ht="14.25" customHeight="1" x14ac:dyDescent="0.3">
      <c r="F805" s="47"/>
      <c r="G805" s="83"/>
      <c r="I805" s="2"/>
    </row>
    <row r="806" spans="6:9" ht="14.25" customHeight="1" x14ac:dyDescent="0.3">
      <c r="F806" s="47"/>
      <c r="G806" s="83"/>
      <c r="I806" s="2"/>
    </row>
    <row r="807" spans="6:9" ht="14.25" customHeight="1" x14ac:dyDescent="0.3">
      <c r="F807" s="47"/>
      <c r="G807" s="83"/>
      <c r="I807" s="2"/>
    </row>
    <row r="808" spans="6:9" ht="14.25" customHeight="1" x14ac:dyDescent="0.3">
      <c r="F808" s="47"/>
      <c r="G808" s="83"/>
      <c r="I808" s="2"/>
    </row>
    <row r="809" spans="6:9" ht="14.25" customHeight="1" x14ac:dyDescent="0.3">
      <c r="F809" s="47"/>
      <c r="G809" s="83"/>
      <c r="I809" s="2"/>
    </row>
    <row r="810" spans="6:9" ht="14.25" customHeight="1" x14ac:dyDescent="0.3">
      <c r="F810" s="47"/>
      <c r="G810" s="83"/>
      <c r="I810" s="2"/>
    </row>
    <row r="811" spans="6:9" ht="14.25" customHeight="1" x14ac:dyDescent="0.3">
      <c r="F811" s="47"/>
      <c r="G811" s="83"/>
      <c r="I811" s="2"/>
    </row>
    <row r="812" spans="6:9" ht="14.25" customHeight="1" x14ac:dyDescent="0.3">
      <c r="F812" s="47"/>
      <c r="G812" s="83"/>
      <c r="I812" s="2"/>
    </row>
    <row r="813" spans="6:9" ht="14.25" customHeight="1" x14ac:dyDescent="0.3">
      <c r="F813" s="47"/>
      <c r="G813" s="83"/>
      <c r="I813" s="2"/>
    </row>
    <row r="814" spans="6:9" ht="14.25" customHeight="1" x14ac:dyDescent="0.3">
      <c r="F814" s="47"/>
      <c r="G814" s="83"/>
      <c r="I814" s="2"/>
    </row>
    <row r="815" spans="6:9" ht="14.25" customHeight="1" x14ac:dyDescent="0.3">
      <c r="F815" s="47"/>
      <c r="G815" s="83"/>
      <c r="I815" s="2"/>
    </row>
    <row r="816" spans="6:9" ht="14.25" customHeight="1" x14ac:dyDescent="0.3">
      <c r="F816" s="47"/>
      <c r="G816" s="83"/>
      <c r="I816" s="2"/>
    </row>
    <row r="817" spans="6:9" ht="14.25" customHeight="1" x14ac:dyDescent="0.3">
      <c r="F817" s="47"/>
      <c r="G817" s="83"/>
      <c r="I817" s="2"/>
    </row>
    <row r="818" spans="6:9" ht="14.25" customHeight="1" x14ac:dyDescent="0.3">
      <c r="F818" s="47"/>
      <c r="G818" s="83"/>
      <c r="I818" s="2"/>
    </row>
    <row r="819" spans="6:9" ht="14.25" customHeight="1" x14ac:dyDescent="0.3">
      <c r="F819" s="47"/>
      <c r="G819" s="83"/>
      <c r="I819" s="2"/>
    </row>
    <row r="820" spans="6:9" ht="14.25" customHeight="1" x14ac:dyDescent="0.3">
      <c r="F820" s="47"/>
      <c r="G820" s="83"/>
      <c r="I820" s="2"/>
    </row>
    <row r="821" spans="6:9" ht="14.25" customHeight="1" x14ac:dyDescent="0.3">
      <c r="F821" s="47"/>
      <c r="G821" s="83"/>
      <c r="I821" s="2"/>
    </row>
    <row r="822" spans="6:9" ht="14.25" customHeight="1" x14ac:dyDescent="0.3">
      <c r="F822" s="47"/>
      <c r="G822" s="83"/>
      <c r="I822" s="2"/>
    </row>
    <row r="823" spans="6:9" ht="14.25" customHeight="1" x14ac:dyDescent="0.3">
      <c r="F823" s="47"/>
      <c r="G823" s="83"/>
      <c r="I823" s="2"/>
    </row>
    <row r="824" spans="6:9" ht="14.25" customHeight="1" x14ac:dyDescent="0.3">
      <c r="F824" s="47"/>
      <c r="G824" s="83"/>
      <c r="I824" s="2"/>
    </row>
    <row r="825" spans="6:9" ht="14.25" customHeight="1" x14ac:dyDescent="0.3">
      <c r="F825" s="47"/>
      <c r="G825" s="83"/>
      <c r="I825" s="2"/>
    </row>
    <row r="826" spans="6:9" ht="14.25" customHeight="1" x14ac:dyDescent="0.3">
      <c r="F826" s="47"/>
      <c r="G826" s="83"/>
      <c r="I826" s="2"/>
    </row>
    <row r="827" spans="6:9" ht="14.25" customHeight="1" x14ac:dyDescent="0.3">
      <c r="F827" s="47"/>
      <c r="G827" s="83"/>
      <c r="I827" s="2"/>
    </row>
    <row r="828" spans="6:9" ht="14.25" customHeight="1" x14ac:dyDescent="0.3">
      <c r="F828" s="47"/>
      <c r="G828" s="83"/>
      <c r="I828" s="2"/>
    </row>
    <row r="829" spans="6:9" ht="14.25" customHeight="1" x14ac:dyDescent="0.3">
      <c r="F829" s="47"/>
      <c r="G829" s="83"/>
      <c r="I829" s="2"/>
    </row>
    <row r="830" spans="6:9" ht="14.25" customHeight="1" x14ac:dyDescent="0.3">
      <c r="F830" s="47"/>
      <c r="G830" s="83"/>
      <c r="I830" s="2"/>
    </row>
    <row r="831" spans="6:9" ht="14.25" customHeight="1" x14ac:dyDescent="0.3">
      <c r="F831" s="47"/>
      <c r="G831" s="83"/>
      <c r="I831" s="2"/>
    </row>
    <row r="832" spans="6:9" ht="14.25" customHeight="1" x14ac:dyDescent="0.3">
      <c r="F832" s="47"/>
      <c r="G832" s="83"/>
      <c r="I832" s="2"/>
    </row>
    <row r="833" spans="6:9" ht="14.25" customHeight="1" x14ac:dyDescent="0.3">
      <c r="F833" s="47"/>
      <c r="G833" s="83"/>
      <c r="I833" s="2"/>
    </row>
    <row r="834" spans="6:9" ht="14.25" customHeight="1" x14ac:dyDescent="0.3">
      <c r="F834" s="47"/>
      <c r="G834" s="83"/>
      <c r="I834" s="2"/>
    </row>
    <row r="835" spans="6:9" ht="14.25" customHeight="1" x14ac:dyDescent="0.3">
      <c r="F835" s="47"/>
      <c r="G835" s="83"/>
      <c r="I835" s="2"/>
    </row>
    <row r="836" spans="6:9" ht="14.25" customHeight="1" x14ac:dyDescent="0.3">
      <c r="F836" s="47"/>
      <c r="G836" s="83"/>
      <c r="I836" s="2"/>
    </row>
    <row r="837" spans="6:9" ht="14.25" customHeight="1" x14ac:dyDescent="0.3">
      <c r="F837" s="47"/>
      <c r="G837" s="83"/>
      <c r="I837" s="2"/>
    </row>
    <row r="838" spans="6:9" ht="14.25" customHeight="1" x14ac:dyDescent="0.3">
      <c r="F838" s="47"/>
      <c r="G838" s="83"/>
      <c r="I838" s="2"/>
    </row>
    <row r="839" spans="6:9" ht="14.25" customHeight="1" x14ac:dyDescent="0.3">
      <c r="F839" s="47"/>
      <c r="G839" s="83"/>
      <c r="I839" s="2"/>
    </row>
    <row r="840" spans="6:9" ht="14.25" customHeight="1" x14ac:dyDescent="0.3">
      <c r="F840" s="47"/>
      <c r="G840" s="83"/>
      <c r="I840" s="2"/>
    </row>
    <row r="841" spans="6:9" ht="14.25" customHeight="1" x14ac:dyDescent="0.3">
      <c r="F841" s="47"/>
      <c r="G841" s="83"/>
      <c r="I841" s="2"/>
    </row>
    <row r="842" spans="6:9" ht="14.25" customHeight="1" x14ac:dyDescent="0.3">
      <c r="F842" s="47"/>
      <c r="G842" s="83"/>
      <c r="I842" s="2"/>
    </row>
    <row r="843" spans="6:9" ht="15" customHeight="1" x14ac:dyDescent="0.3">
      <c r="F843" s="47"/>
      <c r="G843" s="83"/>
      <c r="I843" s="2"/>
    </row>
    <row r="844" spans="6:9" ht="15" customHeight="1" x14ac:dyDescent="0.3">
      <c r="F844" s="47"/>
      <c r="G844" s="83"/>
    </row>
    <row r="845" spans="6:9" ht="15" customHeight="1" x14ac:dyDescent="0.3">
      <c r="F845" s="47"/>
      <c r="G845" s="83"/>
    </row>
    <row r="846" spans="6:9" ht="15" customHeight="1" x14ac:dyDescent="0.3">
      <c r="F846" s="47"/>
      <c r="G846" s="83"/>
    </row>
    <row r="847" spans="6:9" ht="15" customHeight="1" x14ac:dyDescent="0.3">
      <c r="F847" s="47"/>
      <c r="G847" s="83"/>
    </row>
    <row r="848" spans="6:9" ht="15" customHeight="1" x14ac:dyDescent="0.3">
      <c r="F848" s="47"/>
      <c r="G848" s="83"/>
    </row>
    <row r="849" spans="6:7" ht="15" customHeight="1" x14ac:dyDescent="0.3">
      <c r="F849" s="47"/>
      <c r="G849" s="83"/>
    </row>
    <row r="850" spans="6:7" ht="15" customHeight="1" x14ac:dyDescent="0.3">
      <c r="F850" s="47"/>
      <c r="G850" s="83"/>
    </row>
    <row r="851" spans="6:7" ht="15" customHeight="1" x14ac:dyDescent="0.3">
      <c r="F851" s="47"/>
      <c r="G851" s="83"/>
    </row>
    <row r="852" spans="6:7" ht="15" customHeight="1" x14ac:dyDescent="0.3">
      <c r="F852" s="47"/>
      <c r="G852" s="83"/>
    </row>
    <row r="853" spans="6:7" ht="15" customHeight="1" x14ac:dyDescent="0.3">
      <c r="F853" s="47"/>
      <c r="G853" s="83"/>
    </row>
    <row r="854" spans="6:7" ht="15" customHeight="1" x14ac:dyDescent="0.3">
      <c r="F854" s="47"/>
      <c r="G854" s="83"/>
    </row>
    <row r="855" spans="6:7" ht="15" customHeight="1" x14ac:dyDescent="0.3">
      <c r="F855" s="47"/>
      <c r="G855" s="83"/>
    </row>
    <row r="856" spans="6:7" ht="15" customHeight="1" x14ac:dyDescent="0.3">
      <c r="F856" s="47"/>
      <c r="G856" s="83"/>
    </row>
    <row r="857" spans="6:7" ht="15" customHeight="1" x14ac:dyDescent="0.3">
      <c r="F857" s="47"/>
      <c r="G857" s="83"/>
    </row>
    <row r="858" spans="6:7" ht="15" customHeight="1" x14ac:dyDescent="0.3">
      <c r="F858" s="47"/>
      <c r="G858" s="83"/>
    </row>
    <row r="859" spans="6:7" ht="15" customHeight="1" x14ac:dyDescent="0.3">
      <c r="F859" s="47"/>
      <c r="G859" s="83"/>
    </row>
    <row r="860" spans="6:7" ht="15" customHeight="1" x14ac:dyDescent="0.3">
      <c r="F860" s="47"/>
      <c r="G860" s="83"/>
    </row>
    <row r="861" spans="6:7" ht="15" customHeight="1" x14ac:dyDescent="0.3">
      <c r="F861" s="47"/>
      <c r="G861" s="83"/>
    </row>
    <row r="862" spans="6:7" ht="15" customHeight="1" x14ac:dyDescent="0.3">
      <c r="F862" s="47"/>
      <c r="G862" s="83"/>
    </row>
    <row r="863" spans="6:7" ht="15" customHeight="1" x14ac:dyDescent="0.3">
      <c r="F863" s="47"/>
      <c r="G863" s="83"/>
    </row>
    <row r="864" spans="6:7" ht="15" customHeight="1" x14ac:dyDescent="0.3">
      <c r="F864" s="47"/>
      <c r="G864" s="83"/>
    </row>
  </sheetData>
  <mergeCells count="95">
    <mergeCell ref="M84:Q84"/>
    <mergeCell ref="M80:Q80"/>
    <mergeCell ref="H50:Q50"/>
    <mergeCell ref="E70:G70"/>
    <mergeCell ref="A71:G71"/>
    <mergeCell ref="H60:Q60"/>
    <mergeCell ref="M82:Q82"/>
    <mergeCell ref="H69:Q69"/>
    <mergeCell ref="H75:J75"/>
    <mergeCell ref="H76:J76"/>
    <mergeCell ref="H79:K79"/>
    <mergeCell ref="H59:J59"/>
    <mergeCell ref="E81:G81"/>
    <mergeCell ref="H68:J68"/>
    <mergeCell ref="E80:G80"/>
    <mergeCell ref="A70:C70"/>
    <mergeCell ref="A102:G102"/>
    <mergeCell ref="H81:K81"/>
    <mergeCell ref="J82:K82"/>
    <mergeCell ref="J84:K84"/>
    <mergeCell ref="E101:G101"/>
    <mergeCell ref="A101:C101"/>
    <mergeCell ref="A82:G82"/>
    <mergeCell ref="A83:G83"/>
    <mergeCell ref="E111:G111"/>
    <mergeCell ref="A125:D125"/>
    <mergeCell ref="C126:D126"/>
    <mergeCell ref="E126:G126"/>
    <mergeCell ref="D119:E119"/>
    <mergeCell ref="B119:C119"/>
    <mergeCell ref="E112:G112"/>
    <mergeCell ref="A113:C113"/>
    <mergeCell ref="E113:G113"/>
    <mergeCell ref="A111:C111"/>
    <mergeCell ref="A112:C112"/>
    <mergeCell ref="H29:Q29"/>
    <mergeCell ref="H20:J20"/>
    <mergeCell ref="H28:J28"/>
    <mergeCell ref="C128:D128"/>
    <mergeCell ref="E128:G128"/>
    <mergeCell ref="E124:G124"/>
    <mergeCell ref="A115:G115"/>
    <mergeCell ref="B117:C117"/>
    <mergeCell ref="D117:E117"/>
    <mergeCell ref="B118:C118"/>
    <mergeCell ref="D118:E118"/>
    <mergeCell ref="B120:C120"/>
    <mergeCell ref="D120:E120"/>
    <mergeCell ref="B121:C121"/>
    <mergeCell ref="D121:E121"/>
    <mergeCell ref="A123:D123"/>
    <mergeCell ref="A1:C1"/>
    <mergeCell ref="D1:G2"/>
    <mergeCell ref="A34:C34"/>
    <mergeCell ref="A35:C35"/>
    <mergeCell ref="E35:F35"/>
    <mergeCell ref="A12:G12"/>
    <mergeCell ref="A8:C8"/>
    <mergeCell ref="A80:C80"/>
    <mergeCell ref="A81:C81"/>
    <mergeCell ref="A53:C53"/>
    <mergeCell ref="A52:C52"/>
    <mergeCell ref="A55:G55"/>
    <mergeCell ref="H1:J1"/>
    <mergeCell ref="H39:Q39"/>
    <mergeCell ref="A54:G54"/>
    <mergeCell ref="A36:F36"/>
    <mergeCell ref="K1:Q2"/>
    <mergeCell ref="E53:G53"/>
    <mergeCell ref="A4:G4"/>
    <mergeCell ref="H4:Q4"/>
    <mergeCell ref="H5:Q5"/>
    <mergeCell ref="A11:G11"/>
    <mergeCell ref="H11:Q11"/>
    <mergeCell ref="A5:G5"/>
    <mergeCell ref="A7:C7"/>
    <mergeCell ref="D7:G7"/>
    <mergeCell ref="H49:J49"/>
    <mergeCell ref="D8:G8"/>
    <mergeCell ref="H7:J7"/>
    <mergeCell ref="K7:Q7"/>
    <mergeCell ref="E52:G52"/>
    <mergeCell ref="H38:J38"/>
    <mergeCell ref="K8:Q8"/>
    <mergeCell ref="A13:G13"/>
    <mergeCell ref="A16:C16"/>
    <mergeCell ref="A17:G17"/>
    <mergeCell ref="A23:C23"/>
    <mergeCell ref="A24:G24"/>
    <mergeCell ref="A27:C27"/>
    <mergeCell ref="A28:G28"/>
    <mergeCell ref="A31:C31"/>
    <mergeCell ref="A32:G32"/>
    <mergeCell ref="H8:J8"/>
    <mergeCell ref="H19:J19"/>
  </mergeCells>
  <pageMargins left="1.1811023622047243" right="0.78740157480314965" top="0.78740157480314965" bottom="0.78740157480314965" header="0" footer="0"/>
  <pageSetup paperSize="9" scale="8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V1020"/>
  <sheetViews>
    <sheetView topLeftCell="A70" zoomScale="90" zoomScaleNormal="90" workbookViewId="0">
      <selection activeCell="M82" sqref="M82:Q82"/>
    </sheetView>
  </sheetViews>
  <sheetFormatPr defaultColWidth="14.44140625" defaultRowHeight="15" customHeight="1" x14ac:dyDescent="0.3"/>
  <cols>
    <col min="1" max="1" width="4.5546875" style="232" customWidth="1"/>
    <col min="2" max="2" width="11.44140625" style="232" customWidth="1"/>
    <col min="3" max="3" width="38.109375" style="232" bestFit="1" customWidth="1"/>
    <col min="4" max="4" width="7.44140625" style="232" bestFit="1" customWidth="1"/>
    <col min="5" max="5" width="11" style="232" customWidth="1"/>
    <col min="6" max="6" width="8.6640625" style="232" bestFit="1" customWidth="1"/>
    <col min="7" max="7" width="19.77734375" style="232" customWidth="1"/>
    <col min="8" max="8" width="3.109375" style="264" bestFit="1" customWidth="1"/>
    <col min="9" max="9" width="8.77734375" style="264" bestFit="1" customWidth="1"/>
    <col min="10" max="10" width="38.109375" style="264" bestFit="1" customWidth="1"/>
    <col min="11" max="11" width="4" style="264" bestFit="1" customWidth="1"/>
    <col min="12" max="12" width="5" style="264" bestFit="1" customWidth="1"/>
    <col min="13" max="13" width="4" style="264" bestFit="1" customWidth="1"/>
    <col min="14" max="14" width="5.77734375" style="264" customWidth="1"/>
    <col min="15" max="15" width="3.33203125" style="264" bestFit="1" customWidth="1"/>
    <col min="16" max="16" width="5.77734375" style="452" customWidth="1"/>
    <col min="17" max="17" width="17.5546875" style="264" bestFit="1" customWidth="1"/>
    <col min="22" max="22" width="8.6640625" style="461" customWidth="1"/>
  </cols>
  <sheetData>
    <row r="1" spans="1:22" s="596" customFormat="1" ht="47.4" customHeight="1" x14ac:dyDescent="0.3">
      <c r="A1" s="642" t="s">
        <v>1038</v>
      </c>
      <c r="B1" s="651"/>
      <c r="C1" s="651"/>
      <c r="D1" s="652" t="s">
        <v>1043</v>
      </c>
      <c r="E1" s="653"/>
      <c r="F1" s="653"/>
      <c r="G1" s="653"/>
      <c r="H1" s="642" t="s">
        <v>1038</v>
      </c>
      <c r="I1" s="651"/>
      <c r="J1" s="651"/>
      <c r="K1" s="652" t="s">
        <v>1041</v>
      </c>
      <c r="L1" s="653"/>
      <c r="M1" s="653"/>
      <c r="N1" s="653"/>
      <c r="O1" s="653"/>
      <c r="P1" s="653"/>
      <c r="Q1" s="653"/>
    </row>
    <row r="2" spans="1:22" s="596" customFormat="1" ht="13.8" x14ac:dyDescent="0.3">
      <c r="A2" s="591"/>
      <c r="B2" s="593"/>
      <c r="C2" s="298" t="s">
        <v>799</v>
      </c>
      <c r="D2" s="653"/>
      <c r="E2" s="653"/>
      <c r="F2" s="653"/>
      <c r="G2" s="653"/>
      <c r="H2" s="591"/>
      <c r="I2" s="394"/>
      <c r="J2" s="298" t="s">
        <v>799</v>
      </c>
      <c r="K2" s="653"/>
      <c r="L2" s="653"/>
      <c r="M2" s="653"/>
      <c r="N2" s="653"/>
      <c r="O2" s="653"/>
      <c r="P2" s="653"/>
      <c r="Q2" s="653"/>
    </row>
    <row r="3" spans="1:22" s="597" customFormat="1" ht="15.6" x14ac:dyDescent="0.3">
      <c r="A3" s="104"/>
      <c r="B3" s="595"/>
      <c r="C3" s="43"/>
      <c r="D3" s="106"/>
      <c r="E3" s="106"/>
      <c r="F3" s="106"/>
      <c r="G3" s="106"/>
      <c r="H3" s="104"/>
      <c r="I3" s="595"/>
      <c r="J3" s="43"/>
      <c r="K3" s="501"/>
      <c r="L3" s="501"/>
      <c r="M3" s="501"/>
      <c r="N3" s="501"/>
      <c r="O3" s="501"/>
      <c r="P3" s="501"/>
    </row>
    <row r="4" spans="1:22" s="597" customFormat="1" ht="15" customHeight="1" x14ac:dyDescent="0.3">
      <c r="A4" s="654" t="s">
        <v>1042</v>
      </c>
      <c r="B4" s="654"/>
      <c r="C4" s="654"/>
      <c r="D4" s="654"/>
      <c r="E4" s="654"/>
      <c r="F4" s="654"/>
      <c r="G4" s="654"/>
      <c r="H4" s="655" t="s">
        <v>1042</v>
      </c>
      <c r="I4" s="655"/>
      <c r="J4" s="655"/>
      <c r="K4" s="655"/>
      <c r="L4" s="655"/>
      <c r="M4" s="655"/>
      <c r="N4" s="655"/>
      <c r="O4" s="655"/>
      <c r="P4" s="655"/>
      <c r="Q4" s="655"/>
    </row>
    <row r="5" spans="1:22" s="597" customFormat="1" ht="14.25" customHeight="1" x14ac:dyDescent="0.3">
      <c r="A5" s="648" t="s">
        <v>17</v>
      </c>
      <c r="B5" s="649"/>
      <c r="C5" s="649"/>
      <c r="D5" s="649"/>
      <c r="E5" s="649"/>
      <c r="F5" s="649"/>
      <c r="G5" s="649"/>
      <c r="H5" s="650" t="s">
        <v>18</v>
      </c>
      <c r="I5" s="650"/>
      <c r="J5" s="650"/>
      <c r="K5" s="650"/>
      <c r="L5" s="650"/>
      <c r="M5" s="650"/>
      <c r="N5" s="650"/>
      <c r="O5" s="650"/>
      <c r="P5" s="650"/>
      <c r="Q5" s="650"/>
    </row>
    <row r="6" spans="1:22" s="102" customFormat="1" ht="14.25" customHeight="1" x14ac:dyDescent="0.3">
      <c r="A6" s="233"/>
      <c r="B6" s="233"/>
      <c r="C6" s="233"/>
      <c r="D6" s="233"/>
      <c r="E6" s="233"/>
      <c r="F6" s="233"/>
      <c r="G6" s="233"/>
      <c r="H6" s="268"/>
      <c r="I6" s="268"/>
      <c r="J6" s="268"/>
      <c r="K6" s="268"/>
      <c r="L6" s="268"/>
      <c r="M6" s="268"/>
      <c r="N6" s="268"/>
      <c r="O6" s="268"/>
      <c r="P6" s="453"/>
      <c r="Q6" s="268"/>
      <c r="V6" s="461"/>
    </row>
    <row r="7" spans="1:22" s="56" customFormat="1" ht="15" customHeight="1" x14ac:dyDescent="0.25">
      <c r="A7" s="740" t="s">
        <v>860</v>
      </c>
      <c r="B7" s="741"/>
      <c r="C7" s="741"/>
      <c r="D7" s="742" t="s">
        <v>19</v>
      </c>
      <c r="E7" s="741"/>
      <c r="F7" s="741"/>
      <c r="G7" s="741"/>
      <c r="H7" s="743" t="s">
        <v>860</v>
      </c>
      <c r="I7" s="635"/>
      <c r="J7" s="635"/>
      <c r="K7" s="744" t="s">
        <v>19</v>
      </c>
      <c r="L7" s="659"/>
      <c r="M7" s="659"/>
      <c r="N7" s="659"/>
      <c r="O7" s="659"/>
      <c r="P7" s="659"/>
      <c r="Q7" s="659"/>
      <c r="V7" s="446"/>
    </row>
    <row r="8" spans="1:22" s="56" customFormat="1" ht="14.25" customHeight="1" x14ac:dyDescent="0.25">
      <c r="A8" s="745" t="s">
        <v>861</v>
      </c>
      <c r="B8" s="741"/>
      <c r="C8" s="741"/>
      <c r="D8" s="745" t="s">
        <v>21</v>
      </c>
      <c r="E8" s="745"/>
      <c r="F8" s="745"/>
      <c r="G8" s="745"/>
      <c r="H8" s="715" t="s">
        <v>861</v>
      </c>
      <c r="I8" s="635"/>
      <c r="J8" s="635"/>
      <c r="K8" s="756" t="s">
        <v>21</v>
      </c>
      <c r="L8" s="679"/>
      <c r="M8" s="679"/>
      <c r="N8" s="679"/>
      <c r="O8" s="679"/>
      <c r="P8" s="679"/>
      <c r="Q8" s="679"/>
      <c r="V8" s="446"/>
    </row>
    <row r="9" spans="1:22" s="56" customFormat="1" ht="14.25" customHeight="1" x14ac:dyDescent="0.25">
      <c r="A9" s="234"/>
      <c r="B9" s="235"/>
      <c r="C9" s="235"/>
      <c r="D9" s="234"/>
      <c r="E9" s="235"/>
      <c r="F9" s="235"/>
      <c r="G9" s="235"/>
      <c r="H9" s="266"/>
      <c r="I9" s="262"/>
      <c r="J9" s="262"/>
      <c r="K9" s="259"/>
      <c r="L9" s="127"/>
      <c r="M9" s="127"/>
      <c r="N9" s="127"/>
      <c r="O9" s="127"/>
      <c r="P9" s="460"/>
      <c r="Q9" s="127"/>
      <c r="V9" s="12"/>
    </row>
    <row r="10" spans="1:22" s="56" customFormat="1" ht="78" customHeight="1" x14ac:dyDescent="0.3">
      <c r="A10" s="236" t="s">
        <v>23</v>
      </c>
      <c r="B10" s="236" t="s">
        <v>24</v>
      </c>
      <c r="C10" s="236" t="s">
        <v>25</v>
      </c>
      <c r="D10" s="236" t="s">
        <v>0</v>
      </c>
      <c r="E10" s="236" t="s">
        <v>1</v>
      </c>
      <c r="F10" s="236" t="s">
        <v>2</v>
      </c>
      <c r="G10" s="236" t="s">
        <v>26</v>
      </c>
      <c r="H10" s="72" t="s">
        <v>23</v>
      </c>
      <c r="I10" s="57" t="s">
        <v>27</v>
      </c>
      <c r="J10" s="69" t="s">
        <v>28</v>
      </c>
      <c r="K10" s="85" t="s">
        <v>29</v>
      </c>
      <c r="L10" s="85" t="s">
        <v>30</v>
      </c>
      <c r="M10" s="85" t="s">
        <v>31</v>
      </c>
      <c r="N10" s="85" t="s">
        <v>32</v>
      </c>
      <c r="O10" s="85" t="s">
        <v>33</v>
      </c>
      <c r="P10" s="66" t="s">
        <v>840</v>
      </c>
      <c r="Q10" s="70" t="s">
        <v>26</v>
      </c>
      <c r="V10" s="461"/>
    </row>
    <row r="11" spans="1:22" s="56" customFormat="1" ht="15" customHeight="1" x14ac:dyDescent="0.3">
      <c r="A11" s="739" t="s">
        <v>34</v>
      </c>
      <c r="B11" s="614"/>
      <c r="C11" s="614"/>
      <c r="D11" s="614"/>
      <c r="E11" s="614"/>
      <c r="F11" s="614"/>
      <c r="G11" s="607"/>
      <c r="H11" s="682" t="s">
        <v>660</v>
      </c>
      <c r="I11" s="609"/>
      <c r="J11" s="609"/>
      <c r="K11" s="609"/>
      <c r="L11" s="609"/>
      <c r="M11" s="609"/>
      <c r="N11" s="609"/>
      <c r="O11" s="609"/>
      <c r="P11" s="609"/>
      <c r="Q11" s="610"/>
      <c r="V11" s="461"/>
    </row>
    <row r="12" spans="1:22" s="56" customFormat="1" ht="15" customHeight="1" x14ac:dyDescent="0.3">
      <c r="A12" s="601" t="s">
        <v>36</v>
      </c>
      <c r="B12" s="602"/>
      <c r="C12" s="602"/>
      <c r="D12" s="602"/>
      <c r="E12" s="602"/>
      <c r="F12" s="602"/>
      <c r="G12" s="603"/>
      <c r="H12" s="177">
        <v>1</v>
      </c>
      <c r="I12" s="195" t="s">
        <v>37</v>
      </c>
      <c r="J12" s="154" t="s">
        <v>38</v>
      </c>
      <c r="K12" s="195">
        <v>3</v>
      </c>
      <c r="L12" s="196">
        <v>64</v>
      </c>
      <c r="M12" s="195">
        <v>32</v>
      </c>
      <c r="N12" s="195">
        <v>32</v>
      </c>
      <c r="O12" s="195">
        <v>0</v>
      </c>
      <c r="P12" s="195">
        <v>80</v>
      </c>
      <c r="Q12" s="146" t="s">
        <v>718</v>
      </c>
      <c r="V12" s="461"/>
    </row>
    <row r="13" spans="1:22" s="56" customFormat="1" ht="15" customHeight="1" x14ac:dyDescent="0.3">
      <c r="A13" s="598" t="s">
        <v>791</v>
      </c>
      <c r="B13" s="599"/>
      <c r="C13" s="599"/>
      <c r="D13" s="599"/>
      <c r="E13" s="599"/>
      <c r="F13" s="599"/>
      <c r="G13" s="600"/>
      <c r="H13" s="177">
        <v>2</v>
      </c>
      <c r="I13" s="195" t="s">
        <v>39</v>
      </c>
      <c r="J13" s="154" t="s">
        <v>10</v>
      </c>
      <c r="K13" s="195">
        <v>3</v>
      </c>
      <c r="L13" s="196">
        <v>64</v>
      </c>
      <c r="M13" s="195">
        <v>32</v>
      </c>
      <c r="N13" s="195">
        <v>64</v>
      </c>
      <c r="O13" s="195">
        <v>0</v>
      </c>
      <c r="P13" s="195">
        <v>80</v>
      </c>
      <c r="Q13" s="146" t="s">
        <v>718</v>
      </c>
      <c r="V13" s="461"/>
    </row>
    <row r="14" spans="1:22" s="56" customFormat="1" ht="15" customHeight="1" x14ac:dyDescent="0.3">
      <c r="A14" s="35">
        <v>1</v>
      </c>
      <c r="B14" s="35" t="s">
        <v>63</v>
      </c>
      <c r="C14" s="62" t="s">
        <v>64</v>
      </c>
      <c r="D14" s="35">
        <v>1</v>
      </c>
      <c r="E14" s="35"/>
      <c r="F14" s="35" t="s">
        <v>3</v>
      </c>
      <c r="G14" s="146" t="s">
        <v>846</v>
      </c>
      <c r="H14" s="177">
        <v>3</v>
      </c>
      <c r="I14" s="195" t="s">
        <v>289</v>
      </c>
      <c r="J14" s="154" t="s">
        <v>278</v>
      </c>
      <c r="K14" s="195">
        <v>2</v>
      </c>
      <c r="L14" s="196">
        <v>48</v>
      </c>
      <c r="M14" s="195">
        <v>16</v>
      </c>
      <c r="N14" s="195">
        <v>32</v>
      </c>
      <c r="O14" s="195">
        <v>0</v>
      </c>
      <c r="P14" s="195">
        <v>48</v>
      </c>
      <c r="Q14" s="7" t="s">
        <v>656</v>
      </c>
      <c r="V14" s="461"/>
    </row>
    <row r="15" spans="1:22" s="56" customFormat="1" ht="15" customHeight="1" x14ac:dyDescent="0.3">
      <c r="A15" s="35">
        <v>2</v>
      </c>
      <c r="B15" s="35" t="s">
        <v>55</v>
      </c>
      <c r="C15" s="62" t="s">
        <v>6</v>
      </c>
      <c r="D15" s="35">
        <v>3</v>
      </c>
      <c r="E15" s="35"/>
      <c r="F15" s="35" t="s">
        <v>3</v>
      </c>
      <c r="G15" s="146" t="s">
        <v>718</v>
      </c>
      <c r="H15" s="177">
        <v>4</v>
      </c>
      <c r="I15" s="195" t="s">
        <v>290</v>
      </c>
      <c r="J15" s="154" t="s">
        <v>48</v>
      </c>
      <c r="K15" s="195">
        <v>2</v>
      </c>
      <c r="L15" s="196">
        <v>48</v>
      </c>
      <c r="M15" s="195">
        <v>16</v>
      </c>
      <c r="N15" s="195">
        <v>32</v>
      </c>
      <c r="O15" s="195">
        <v>0</v>
      </c>
      <c r="P15" s="195">
        <v>48</v>
      </c>
      <c r="Q15" s="7" t="s">
        <v>656</v>
      </c>
      <c r="V15" s="461"/>
    </row>
    <row r="16" spans="1:22" s="56" customFormat="1" ht="15" customHeight="1" x14ac:dyDescent="0.3">
      <c r="A16" s="598" t="s">
        <v>793</v>
      </c>
      <c r="B16" s="599"/>
      <c r="C16" s="600"/>
      <c r="D16" s="35">
        <v>4</v>
      </c>
      <c r="E16" s="35"/>
      <c r="F16" s="35"/>
      <c r="G16" s="146"/>
      <c r="H16" s="177">
        <v>5</v>
      </c>
      <c r="I16" s="195" t="s">
        <v>291</v>
      </c>
      <c r="J16" s="154" t="s">
        <v>52</v>
      </c>
      <c r="K16" s="195">
        <v>2</v>
      </c>
      <c r="L16" s="196">
        <v>48</v>
      </c>
      <c r="M16" s="195">
        <v>16</v>
      </c>
      <c r="N16" s="195">
        <v>32</v>
      </c>
      <c r="O16" s="195">
        <v>0</v>
      </c>
      <c r="P16" s="195">
        <v>48</v>
      </c>
      <c r="Q16" s="7" t="s">
        <v>656</v>
      </c>
      <c r="V16" s="461"/>
    </row>
    <row r="17" spans="1:22" s="56" customFormat="1" ht="15" customHeight="1" x14ac:dyDescent="0.3">
      <c r="A17" s="598" t="s">
        <v>792</v>
      </c>
      <c r="B17" s="604"/>
      <c r="C17" s="604"/>
      <c r="D17" s="604"/>
      <c r="E17" s="604"/>
      <c r="F17" s="604"/>
      <c r="G17" s="605"/>
      <c r="H17" s="177">
        <v>6</v>
      </c>
      <c r="I17" s="195" t="s">
        <v>397</v>
      </c>
      <c r="J17" s="143" t="s">
        <v>421</v>
      </c>
      <c r="K17" s="195">
        <v>3</v>
      </c>
      <c r="L17" s="196">
        <v>80</v>
      </c>
      <c r="M17" s="195">
        <v>16</v>
      </c>
      <c r="N17" s="195">
        <v>64</v>
      </c>
      <c r="O17" s="195">
        <v>0</v>
      </c>
      <c r="P17" s="195">
        <v>64</v>
      </c>
      <c r="Q17" s="7" t="s">
        <v>668</v>
      </c>
      <c r="V17" s="461"/>
    </row>
    <row r="18" spans="1:22" s="56" customFormat="1" ht="15" customHeight="1" x14ac:dyDescent="0.3">
      <c r="A18" s="147">
        <v>3</v>
      </c>
      <c r="B18" s="35" t="s">
        <v>37</v>
      </c>
      <c r="C18" s="62" t="s">
        <v>38</v>
      </c>
      <c r="D18" s="35">
        <v>3</v>
      </c>
      <c r="E18" s="35"/>
      <c r="F18" s="35" t="s">
        <v>3</v>
      </c>
      <c r="G18" s="146" t="s">
        <v>718</v>
      </c>
      <c r="H18" s="177">
        <v>7</v>
      </c>
      <c r="I18" s="195" t="s">
        <v>55</v>
      </c>
      <c r="J18" s="154" t="s">
        <v>6</v>
      </c>
      <c r="K18" s="195">
        <v>3</v>
      </c>
      <c r="L18" s="196">
        <v>64</v>
      </c>
      <c r="M18" s="195">
        <v>32</v>
      </c>
      <c r="N18" s="195">
        <v>32</v>
      </c>
      <c r="O18" s="195">
        <v>0</v>
      </c>
      <c r="P18" s="195">
        <v>80</v>
      </c>
      <c r="Q18" s="146" t="s">
        <v>718</v>
      </c>
      <c r="V18" s="461"/>
    </row>
    <row r="19" spans="1:22" s="56" customFormat="1" ht="15" customHeight="1" x14ac:dyDescent="0.3">
      <c r="A19" s="35">
        <v>4</v>
      </c>
      <c r="B19" s="35" t="s">
        <v>41</v>
      </c>
      <c r="C19" s="62" t="s">
        <v>42</v>
      </c>
      <c r="D19" s="35">
        <v>2</v>
      </c>
      <c r="E19" s="35" t="s">
        <v>37</v>
      </c>
      <c r="F19" s="35" t="s">
        <v>4</v>
      </c>
      <c r="G19" s="34" t="s">
        <v>641</v>
      </c>
      <c r="H19" s="608" t="s">
        <v>78</v>
      </c>
      <c r="I19" s="609"/>
      <c r="J19" s="610"/>
      <c r="K19" s="45">
        <f t="shared" ref="K19:P19" si="0">SUM(K12:K18)</f>
        <v>18</v>
      </c>
      <c r="L19" s="45">
        <f t="shared" si="0"/>
        <v>416</v>
      </c>
      <c r="M19" s="45">
        <f t="shared" si="0"/>
        <v>160</v>
      </c>
      <c r="N19" s="45">
        <f t="shared" si="0"/>
        <v>288</v>
      </c>
      <c r="O19" s="45">
        <f t="shared" si="0"/>
        <v>0</v>
      </c>
      <c r="P19" s="45">
        <f t="shared" si="0"/>
        <v>448</v>
      </c>
      <c r="Q19" s="210" t="s">
        <v>730</v>
      </c>
      <c r="V19" s="461"/>
    </row>
    <row r="20" spans="1:22" s="56" customFormat="1" ht="15" customHeight="1" x14ac:dyDescent="0.3">
      <c r="A20" s="35">
        <v>5</v>
      </c>
      <c r="B20" s="35" t="s">
        <v>45</v>
      </c>
      <c r="C20" s="62" t="s">
        <v>46</v>
      </c>
      <c r="D20" s="35">
        <v>3</v>
      </c>
      <c r="E20" s="35"/>
      <c r="F20" s="35" t="s">
        <v>3</v>
      </c>
      <c r="G20" s="146" t="s">
        <v>718</v>
      </c>
      <c r="H20" s="682" t="s">
        <v>661</v>
      </c>
      <c r="I20" s="609"/>
      <c r="J20" s="609"/>
      <c r="K20" s="609"/>
      <c r="L20" s="609"/>
      <c r="M20" s="609"/>
      <c r="N20" s="609"/>
      <c r="O20" s="609"/>
      <c r="P20" s="609"/>
      <c r="Q20" s="610"/>
      <c r="V20" s="461"/>
    </row>
    <row r="21" spans="1:22" s="56" customFormat="1" ht="15" customHeight="1" x14ac:dyDescent="0.3">
      <c r="A21" s="35">
        <v>6</v>
      </c>
      <c r="B21" s="35" t="s">
        <v>49</v>
      </c>
      <c r="C21" s="62" t="s">
        <v>50</v>
      </c>
      <c r="D21" s="35">
        <v>3</v>
      </c>
      <c r="E21" s="35"/>
      <c r="F21" s="35" t="s">
        <v>3</v>
      </c>
      <c r="G21" s="146" t="s">
        <v>718</v>
      </c>
      <c r="H21" s="177">
        <v>1</v>
      </c>
      <c r="I21" s="195" t="s">
        <v>41</v>
      </c>
      <c r="J21" s="154" t="s">
        <v>42</v>
      </c>
      <c r="K21" s="195">
        <v>2</v>
      </c>
      <c r="L21" s="196">
        <v>64</v>
      </c>
      <c r="M21" s="195">
        <v>0</v>
      </c>
      <c r="N21" s="195">
        <v>64</v>
      </c>
      <c r="O21" s="195">
        <v>0</v>
      </c>
      <c r="P21" s="195">
        <v>32</v>
      </c>
      <c r="Q21" s="146" t="s">
        <v>641</v>
      </c>
      <c r="V21" s="461"/>
    </row>
    <row r="22" spans="1:22" s="56" customFormat="1" ht="15" customHeight="1" x14ac:dyDescent="0.3">
      <c r="A22" s="35">
        <v>7</v>
      </c>
      <c r="B22" s="147" t="s">
        <v>773</v>
      </c>
      <c r="C22" s="142" t="s">
        <v>711</v>
      </c>
      <c r="D22" s="35">
        <v>3</v>
      </c>
      <c r="E22" s="35"/>
      <c r="F22" s="35" t="s">
        <v>3</v>
      </c>
      <c r="G22" s="146" t="s">
        <v>718</v>
      </c>
      <c r="H22" s="177">
        <v>2</v>
      </c>
      <c r="I22" s="195" t="s">
        <v>294</v>
      </c>
      <c r="J22" s="154" t="s">
        <v>280</v>
      </c>
      <c r="K22" s="195">
        <v>2</v>
      </c>
      <c r="L22" s="196">
        <v>48</v>
      </c>
      <c r="M22" s="195">
        <v>16</v>
      </c>
      <c r="N22" s="195">
        <v>32</v>
      </c>
      <c r="O22" s="195">
        <v>0</v>
      </c>
      <c r="P22" s="195">
        <v>48</v>
      </c>
      <c r="Q22" s="7" t="s">
        <v>656</v>
      </c>
      <c r="V22" s="461"/>
    </row>
    <row r="23" spans="1:22" s="56" customFormat="1" ht="15" customHeight="1" x14ac:dyDescent="0.3">
      <c r="A23" s="598" t="s">
        <v>793</v>
      </c>
      <c r="B23" s="599"/>
      <c r="C23" s="600"/>
      <c r="D23" s="35">
        <f>SUM(D18:D22)</f>
        <v>14</v>
      </c>
      <c r="E23" s="35"/>
      <c r="F23" s="35"/>
      <c r="G23" s="146"/>
      <c r="H23" s="177">
        <v>3</v>
      </c>
      <c r="I23" s="195" t="s">
        <v>355</v>
      </c>
      <c r="J23" s="154" t="s">
        <v>68</v>
      </c>
      <c r="K23" s="195">
        <v>2</v>
      </c>
      <c r="L23" s="196">
        <v>64</v>
      </c>
      <c r="M23" s="195">
        <v>0</v>
      </c>
      <c r="N23" s="195">
        <v>64</v>
      </c>
      <c r="O23" s="195">
        <v>0</v>
      </c>
      <c r="P23" s="195">
        <v>32</v>
      </c>
      <c r="Q23" s="146" t="s">
        <v>641</v>
      </c>
      <c r="V23" s="461"/>
    </row>
    <row r="24" spans="1:22" s="56" customFormat="1" ht="15" customHeight="1" x14ac:dyDescent="0.3">
      <c r="A24" s="598" t="s">
        <v>794</v>
      </c>
      <c r="B24" s="599"/>
      <c r="C24" s="599"/>
      <c r="D24" s="599"/>
      <c r="E24" s="599"/>
      <c r="F24" s="599"/>
      <c r="G24" s="600"/>
      <c r="H24" s="177">
        <v>4</v>
      </c>
      <c r="I24" s="195" t="s">
        <v>356</v>
      </c>
      <c r="J24" s="154" t="s">
        <v>72</v>
      </c>
      <c r="K24" s="195">
        <v>2</v>
      </c>
      <c r="L24" s="196">
        <v>64</v>
      </c>
      <c r="M24" s="195">
        <v>0</v>
      </c>
      <c r="N24" s="195">
        <v>64</v>
      </c>
      <c r="O24" s="195">
        <v>0</v>
      </c>
      <c r="P24" s="195">
        <v>32</v>
      </c>
      <c r="Q24" s="146" t="s">
        <v>641</v>
      </c>
      <c r="V24" s="461"/>
    </row>
    <row r="25" spans="1:22" s="56" customFormat="1" ht="15" customHeight="1" x14ac:dyDescent="0.3">
      <c r="A25" s="35">
        <v>8</v>
      </c>
      <c r="B25" s="35" t="s">
        <v>53</v>
      </c>
      <c r="C25" s="62" t="s">
        <v>54</v>
      </c>
      <c r="D25" s="35">
        <v>3</v>
      </c>
      <c r="E25" s="35"/>
      <c r="F25" s="35" t="s">
        <v>4</v>
      </c>
      <c r="G25" s="146" t="s">
        <v>718</v>
      </c>
      <c r="H25" s="177">
        <v>5</v>
      </c>
      <c r="I25" s="146" t="s">
        <v>69</v>
      </c>
      <c r="J25" s="154" t="s">
        <v>70</v>
      </c>
      <c r="K25" s="195">
        <v>3</v>
      </c>
      <c r="L25" s="196">
        <v>64</v>
      </c>
      <c r="M25" s="195">
        <v>32</v>
      </c>
      <c r="N25" s="195">
        <v>32</v>
      </c>
      <c r="O25" s="195">
        <v>0</v>
      </c>
      <c r="P25" s="195">
        <v>80</v>
      </c>
      <c r="Q25" s="146" t="s">
        <v>718</v>
      </c>
      <c r="V25" s="461"/>
    </row>
    <row r="26" spans="1:22" s="56" customFormat="1" ht="15" customHeight="1" x14ac:dyDescent="0.3">
      <c r="A26" s="35">
        <v>9</v>
      </c>
      <c r="B26" s="35" t="s">
        <v>60</v>
      </c>
      <c r="C26" s="62" t="s">
        <v>61</v>
      </c>
      <c r="D26" s="35">
        <v>2</v>
      </c>
      <c r="E26" s="35"/>
      <c r="F26" s="35" t="s">
        <v>3</v>
      </c>
      <c r="G26" s="146" t="s">
        <v>656</v>
      </c>
      <c r="H26" s="177">
        <v>6</v>
      </c>
      <c r="I26" s="195" t="s">
        <v>398</v>
      </c>
      <c r="J26" s="143" t="s">
        <v>434</v>
      </c>
      <c r="K26" s="195">
        <v>3</v>
      </c>
      <c r="L26" s="196">
        <v>96</v>
      </c>
      <c r="M26" s="195">
        <v>0</v>
      </c>
      <c r="N26" s="195">
        <v>96</v>
      </c>
      <c r="O26" s="195">
        <v>0</v>
      </c>
      <c r="P26" s="195">
        <v>48</v>
      </c>
      <c r="Q26" s="146" t="s">
        <v>646</v>
      </c>
      <c r="V26" s="461"/>
    </row>
    <row r="27" spans="1:22" s="56" customFormat="1" ht="15" customHeight="1" x14ac:dyDescent="0.3">
      <c r="A27" s="598" t="s">
        <v>793</v>
      </c>
      <c r="B27" s="599"/>
      <c r="C27" s="600"/>
      <c r="D27" s="35">
        <v>5</v>
      </c>
      <c r="E27" s="35"/>
      <c r="F27" s="35"/>
      <c r="G27" s="146"/>
      <c r="H27" s="177">
        <v>7</v>
      </c>
      <c r="I27" s="195" t="s">
        <v>399</v>
      </c>
      <c r="J27" s="206" t="s">
        <v>77</v>
      </c>
      <c r="K27" s="195">
        <v>2</v>
      </c>
      <c r="L27" s="196">
        <v>64</v>
      </c>
      <c r="M27" s="195">
        <v>0</v>
      </c>
      <c r="N27" s="195">
        <v>64</v>
      </c>
      <c r="O27" s="195">
        <v>0</v>
      </c>
      <c r="P27" s="195">
        <v>32</v>
      </c>
      <c r="Q27" s="207" t="s">
        <v>641</v>
      </c>
      <c r="V27" s="461"/>
    </row>
    <row r="28" spans="1:22" s="56" customFormat="1" ht="15" customHeight="1" x14ac:dyDescent="0.3">
      <c r="A28" s="598" t="s">
        <v>795</v>
      </c>
      <c r="B28" s="604"/>
      <c r="C28" s="604"/>
      <c r="D28" s="604"/>
      <c r="E28" s="604"/>
      <c r="F28" s="604"/>
      <c r="G28" s="605"/>
      <c r="H28" s="608" t="s">
        <v>78</v>
      </c>
      <c r="I28" s="609"/>
      <c r="J28" s="610"/>
      <c r="K28" s="45">
        <f t="shared" ref="K28:P28" si="1">SUM(K21:K27)</f>
        <v>16</v>
      </c>
      <c r="L28" s="45">
        <f t="shared" si="1"/>
        <v>464</v>
      </c>
      <c r="M28" s="45">
        <f t="shared" si="1"/>
        <v>48</v>
      </c>
      <c r="N28" s="45">
        <f t="shared" si="1"/>
        <v>416</v>
      </c>
      <c r="O28" s="45">
        <f t="shared" si="1"/>
        <v>0</v>
      </c>
      <c r="P28" s="45">
        <f t="shared" si="1"/>
        <v>304</v>
      </c>
      <c r="Q28" s="197" t="s">
        <v>864</v>
      </c>
      <c r="V28" s="461"/>
    </row>
    <row r="29" spans="1:22" s="56" customFormat="1" ht="15" customHeight="1" x14ac:dyDescent="0.3">
      <c r="A29" s="35">
        <v>10</v>
      </c>
      <c r="B29" s="35" t="s">
        <v>39</v>
      </c>
      <c r="C29" s="62" t="s">
        <v>40</v>
      </c>
      <c r="D29" s="35">
        <v>3</v>
      </c>
      <c r="E29" s="35"/>
      <c r="F29" s="35" t="s">
        <v>4</v>
      </c>
      <c r="G29" s="146" t="s">
        <v>718</v>
      </c>
      <c r="H29" s="682" t="s">
        <v>664</v>
      </c>
      <c r="I29" s="609"/>
      <c r="J29" s="609"/>
      <c r="K29" s="609"/>
      <c r="L29" s="609"/>
      <c r="M29" s="609"/>
      <c r="N29" s="609"/>
      <c r="O29" s="609"/>
      <c r="P29" s="609"/>
      <c r="Q29" s="610"/>
      <c r="V29" s="461"/>
    </row>
    <row r="30" spans="1:22" s="56" customFormat="1" ht="15" customHeight="1" x14ac:dyDescent="0.3">
      <c r="A30" s="35">
        <v>11</v>
      </c>
      <c r="B30" s="35" t="s">
        <v>58</v>
      </c>
      <c r="C30" s="62" t="s">
        <v>59</v>
      </c>
      <c r="D30" s="35">
        <v>1</v>
      </c>
      <c r="E30" s="35"/>
      <c r="F30" s="35" t="s">
        <v>4</v>
      </c>
      <c r="G30" s="146" t="s">
        <v>735</v>
      </c>
      <c r="H30" s="177">
        <v>1</v>
      </c>
      <c r="I30" s="195" t="s">
        <v>63</v>
      </c>
      <c r="J30" s="142" t="s">
        <v>64</v>
      </c>
      <c r="K30" s="195">
        <v>1</v>
      </c>
      <c r="L30" s="147">
        <v>48</v>
      </c>
      <c r="M30" s="146">
        <v>0</v>
      </c>
      <c r="N30" s="146">
        <v>0</v>
      </c>
      <c r="O30" s="146">
        <v>48</v>
      </c>
      <c r="P30" s="146">
        <v>0</v>
      </c>
      <c r="Q30" s="146" t="s">
        <v>846</v>
      </c>
      <c r="V30" s="461"/>
    </row>
    <row r="31" spans="1:22" s="56" customFormat="1" ht="15" customHeight="1" x14ac:dyDescent="0.3">
      <c r="A31" s="598" t="s">
        <v>793</v>
      </c>
      <c r="B31" s="599"/>
      <c r="C31" s="600"/>
      <c r="D31" s="35">
        <v>4</v>
      </c>
      <c r="E31" s="35"/>
      <c r="F31" s="35"/>
      <c r="G31" s="146"/>
      <c r="H31" s="177">
        <v>2</v>
      </c>
      <c r="I31" s="195" t="s">
        <v>400</v>
      </c>
      <c r="J31" s="154" t="s">
        <v>401</v>
      </c>
      <c r="K31" s="195">
        <v>2</v>
      </c>
      <c r="L31" s="196">
        <v>64</v>
      </c>
      <c r="M31" s="195">
        <v>0</v>
      </c>
      <c r="N31" s="195">
        <v>64</v>
      </c>
      <c r="O31" s="195">
        <v>0</v>
      </c>
      <c r="P31" s="195">
        <v>32</v>
      </c>
      <c r="Q31" s="146" t="s">
        <v>641</v>
      </c>
      <c r="V31" s="461"/>
    </row>
    <row r="32" spans="1:22" s="56" customFormat="1" ht="15" customHeight="1" x14ac:dyDescent="0.3">
      <c r="A32" s="598" t="s">
        <v>798</v>
      </c>
      <c r="B32" s="599"/>
      <c r="C32" s="599"/>
      <c r="D32" s="599"/>
      <c r="E32" s="599"/>
      <c r="F32" s="599"/>
      <c r="G32" s="600"/>
      <c r="H32" s="177">
        <v>3</v>
      </c>
      <c r="I32" s="195" t="s">
        <v>402</v>
      </c>
      <c r="J32" s="154" t="s">
        <v>403</v>
      </c>
      <c r="K32" s="195">
        <v>2</v>
      </c>
      <c r="L32" s="196">
        <v>64</v>
      </c>
      <c r="M32" s="195">
        <v>0</v>
      </c>
      <c r="N32" s="195">
        <v>64</v>
      </c>
      <c r="O32" s="195">
        <v>0</v>
      </c>
      <c r="P32" s="195">
        <v>32</v>
      </c>
      <c r="Q32" s="146" t="s">
        <v>641</v>
      </c>
      <c r="V32" s="461"/>
    </row>
    <row r="33" spans="1:22" s="56" customFormat="1" ht="15" customHeight="1" x14ac:dyDescent="0.3">
      <c r="A33" s="35">
        <v>12</v>
      </c>
      <c r="B33" s="35" t="s">
        <v>69</v>
      </c>
      <c r="C33" s="62" t="s">
        <v>70</v>
      </c>
      <c r="D33" s="35">
        <v>3</v>
      </c>
      <c r="E33" s="35" t="s">
        <v>55</v>
      </c>
      <c r="F33" s="35" t="s">
        <v>4</v>
      </c>
      <c r="G33" s="146" t="s">
        <v>718</v>
      </c>
      <c r="H33" s="177">
        <v>4</v>
      </c>
      <c r="I33" s="195" t="s">
        <v>404</v>
      </c>
      <c r="J33" s="143" t="s">
        <v>435</v>
      </c>
      <c r="K33" s="195">
        <v>3</v>
      </c>
      <c r="L33" s="196">
        <v>96</v>
      </c>
      <c r="M33" s="195">
        <v>0</v>
      </c>
      <c r="N33" s="195">
        <v>96</v>
      </c>
      <c r="O33" s="195">
        <v>0</v>
      </c>
      <c r="P33" s="195">
        <v>48</v>
      </c>
      <c r="Q33" s="146" t="s">
        <v>646</v>
      </c>
      <c r="V33" s="461"/>
    </row>
    <row r="34" spans="1:22" s="56" customFormat="1" ht="15" customHeight="1" x14ac:dyDescent="0.3">
      <c r="A34" s="598" t="s">
        <v>793</v>
      </c>
      <c r="B34" s="599"/>
      <c r="C34" s="600"/>
      <c r="D34" s="35">
        <v>3</v>
      </c>
      <c r="E34" s="35"/>
      <c r="F34" s="35"/>
      <c r="G34" s="146"/>
      <c r="H34" s="177">
        <v>5</v>
      </c>
      <c r="I34" s="195" t="s">
        <v>285</v>
      </c>
      <c r="J34" s="154" t="s">
        <v>255</v>
      </c>
      <c r="K34" s="195">
        <v>2</v>
      </c>
      <c r="L34" s="196">
        <v>48</v>
      </c>
      <c r="M34" s="195">
        <v>16</v>
      </c>
      <c r="N34" s="195">
        <v>32</v>
      </c>
      <c r="O34" s="195">
        <v>0</v>
      </c>
      <c r="P34" s="195">
        <v>48</v>
      </c>
      <c r="Q34" s="7" t="s">
        <v>656</v>
      </c>
      <c r="V34" s="461"/>
    </row>
    <row r="35" spans="1:22" s="56" customFormat="1" ht="15" customHeight="1" x14ac:dyDescent="0.3">
      <c r="A35" s="598" t="s">
        <v>796</v>
      </c>
      <c r="B35" s="604"/>
      <c r="C35" s="605"/>
      <c r="D35" s="147">
        <v>30</v>
      </c>
      <c r="E35" s="606"/>
      <c r="F35" s="607"/>
      <c r="G35" s="34"/>
      <c r="H35" s="177">
        <v>6</v>
      </c>
      <c r="I35" s="9" t="s">
        <v>89</v>
      </c>
      <c r="J35" s="142" t="s">
        <v>11</v>
      </c>
      <c r="K35" s="195">
        <v>2</v>
      </c>
      <c r="L35" s="196">
        <v>64</v>
      </c>
      <c r="M35" s="195">
        <v>0</v>
      </c>
      <c r="N35" s="195">
        <v>64</v>
      </c>
      <c r="O35" s="195">
        <v>0</v>
      </c>
      <c r="P35" s="195">
        <v>32</v>
      </c>
      <c r="Q35" s="146" t="s">
        <v>641</v>
      </c>
      <c r="V35" s="461"/>
    </row>
    <row r="36" spans="1:22" s="56" customFormat="1" ht="15" customHeight="1" x14ac:dyDescent="0.3">
      <c r="A36" s="606" t="s">
        <v>145</v>
      </c>
      <c r="B36" s="614"/>
      <c r="C36" s="614"/>
      <c r="D36" s="614"/>
      <c r="E36" s="614"/>
      <c r="F36" s="607"/>
      <c r="G36" s="71"/>
      <c r="H36" s="177">
        <v>7</v>
      </c>
      <c r="I36" s="195" t="s">
        <v>96</v>
      </c>
      <c r="J36" s="206" t="s">
        <v>405</v>
      </c>
      <c r="K36" s="195">
        <v>2</v>
      </c>
      <c r="L36" s="196">
        <v>48</v>
      </c>
      <c r="M36" s="195">
        <v>16</v>
      </c>
      <c r="N36" s="195">
        <v>32</v>
      </c>
      <c r="O36" s="195">
        <v>0</v>
      </c>
      <c r="P36" s="195">
        <v>48</v>
      </c>
      <c r="Q36" s="7" t="s">
        <v>656</v>
      </c>
      <c r="V36" s="461"/>
    </row>
    <row r="37" spans="1:22" s="56" customFormat="1" ht="15" customHeight="1" x14ac:dyDescent="0.25">
      <c r="A37" s="35">
        <v>1</v>
      </c>
      <c r="B37" s="35" t="s">
        <v>79</v>
      </c>
      <c r="C37" s="62" t="s">
        <v>80</v>
      </c>
      <c r="D37" s="35">
        <v>3</v>
      </c>
      <c r="E37" s="35"/>
      <c r="F37" s="35" t="s">
        <v>7</v>
      </c>
      <c r="G37" s="146" t="s">
        <v>718</v>
      </c>
      <c r="H37" s="177">
        <v>8</v>
      </c>
      <c r="I37" s="146" t="s">
        <v>49</v>
      </c>
      <c r="J37" s="143" t="s">
        <v>50</v>
      </c>
      <c r="K37" s="146">
        <v>3</v>
      </c>
      <c r="L37" s="196">
        <v>64</v>
      </c>
      <c r="M37" s="195">
        <v>32</v>
      </c>
      <c r="N37" s="195">
        <v>32</v>
      </c>
      <c r="O37" s="195">
        <v>0</v>
      </c>
      <c r="P37" s="195">
        <v>80</v>
      </c>
      <c r="Q37" s="146" t="s">
        <v>718</v>
      </c>
      <c r="V37" s="12"/>
    </row>
    <row r="38" spans="1:22" s="56" customFormat="1" ht="15" customHeight="1" x14ac:dyDescent="0.25">
      <c r="A38" s="35">
        <v>2</v>
      </c>
      <c r="B38" s="35" t="s">
        <v>82</v>
      </c>
      <c r="C38" s="62" t="s">
        <v>12</v>
      </c>
      <c r="D38" s="35">
        <v>3</v>
      </c>
      <c r="E38" s="35"/>
      <c r="F38" s="35" t="s">
        <v>7</v>
      </c>
      <c r="G38" s="146" t="s">
        <v>718</v>
      </c>
      <c r="H38" s="608" t="s">
        <v>78</v>
      </c>
      <c r="I38" s="609"/>
      <c r="J38" s="610"/>
      <c r="K38" s="45">
        <f t="shared" ref="K38:P38" si="2">SUM(K30:K37)</f>
        <v>17</v>
      </c>
      <c r="L38" s="45">
        <f t="shared" si="2"/>
        <v>496</v>
      </c>
      <c r="M38" s="45">
        <f t="shared" si="2"/>
        <v>64</v>
      </c>
      <c r="N38" s="45">
        <f t="shared" si="2"/>
        <v>384</v>
      </c>
      <c r="O38" s="45">
        <f t="shared" si="2"/>
        <v>48</v>
      </c>
      <c r="P38" s="45">
        <f t="shared" si="2"/>
        <v>320</v>
      </c>
      <c r="Q38" s="197" t="s">
        <v>865</v>
      </c>
      <c r="V38" s="12"/>
    </row>
    <row r="39" spans="1:22" s="56" customFormat="1" ht="15" customHeight="1" x14ac:dyDescent="0.25">
      <c r="A39" s="35">
        <v>3</v>
      </c>
      <c r="B39" s="35" t="s">
        <v>85</v>
      </c>
      <c r="C39" s="62" t="s">
        <v>86</v>
      </c>
      <c r="D39" s="35">
        <v>3</v>
      </c>
      <c r="E39" s="35" t="s">
        <v>82</v>
      </c>
      <c r="F39" s="35" t="s">
        <v>7</v>
      </c>
      <c r="G39" s="146" t="s">
        <v>718</v>
      </c>
      <c r="H39" s="682" t="s">
        <v>665</v>
      </c>
      <c r="I39" s="609"/>
      <c r="J39" s="609"/>
      <c r="K39" s="609"/>
      <c r="L39" s="609"/>
      <c r="M39" s="609"/>
      <c r="N39" s="609"/>
      <c r="O39" s="609"/>
      <c r="P39" s="609"/>
      <c r="Q39" s="610"/>
      <c r="V39" s="12"/>
    </row>
    <row r="40" spans="1:22" s="56" customFormat="1" ht="15" customHeight="1" x14ac:dyDescent="0.25">
      <c r="A40" s="35">
        <v>4</v>
      </c>
      <c r="B40" s="35" t="s">
        <v>89</v>
      </c>
      <c r="C40" s="61" t="s">
        <v>11</v>
      </c>
      <c r="D40" s="35">
        <v>2</v>
      </c>
      <c r="E40" s="35"/>
      <c r="F40" s="35" t="s">
        <v>7</v>
      </c>
      <c r="G40" s="34" t="s">
        <v>641</v>
      </c>
      <c r="H40" s="177">
        <v>1</v>
      </c>
      <c r="I40" s="146" t="s">
        <v>177</v>
      </c>
      <c r="J40" s="143" t="s">
        <v>178</v>
      </c>
      <c r="K40" s="195">
        <v>2</v>
      </c>
      <c r="L40" s="196">
        <v>64</v>
      </c>
      <c r="M40" s="195">
        <v>0</v>
      </c>
      <c r="N40" s="195">
        <v>64</v>
      </c>
      <c r="O40" s="195">
        <v>0</v>
      </c>
      <c r="P40" s="195">
        <v>32</v>
      </c>
      <c r="Q40" s="146" t="s">
        <v>641</v>
      </c>
      <c r="V40" s="12"/>
    </row>
    <row r="41" spans="1:22" s="56" customFormat="1" ht="15" customHeight="1" x14ac:dyDescent="0.25">
      <c r="A41" s="35">
        <v>5</v>
      </c>
      <c r="B41" s="35" t="s">
        <v>92</v>
      </c>
      <c r="C41" s="61" t="s">
        <v>93</v>
      </c>
      <c r="D41" s="35">
        <v>2</v>
      </c>
      <c r="E41" s="35" t="s">
        <v>89</v>
      </c>
      <c r="F41" s="35" t="s">
        <v>7</v>
      </c>
      <c r="G41" s="34" t="s">
        <v>641</v>
      </c>
      <c r="H41" s="177">
        <v>2</v>
      </c>
      <c r="I41" s="195" t="s">
        <v>406</v>
      </c>
      <c r="J41" s="143" t="s">
        <v>407</v>
      </c>
      <c r="K41" s="195">
        <v>2</v>
      </c>
      <c r="L41" s="196">
        <v>64</v>
      </c>
      <c r="M41" s="195">
        <v>0</v>
      </c>
      <c r="N41" s="195">
        <v>64</v>
      </c>
      <c r="O41" s="195">
        <v>0</v>
      </c>
      <c r="P41" s="195">
        <v>32</v>
      </c>
      <c r="Q41" s="146" t="s">
        <v>641</v>
      </c>
      <c r="V41" s="12"/>
    </row>
    <row r="42" spans="1:22" s="56" customFormat="1" ht="15" customHeight="1" x14ac:dyDescent="0.25">
      <c r="A42" s="35">
        <v>6</v>
      </c>
      <c r="B42" s="35" t="s">
        <v>96</v>
      </c>
      <c r="C42" s="61" t="s">
        <v>8</v>
      </c>
      <c r="D42" s="35">
        <v>2</v>
      </c>
      <c r="E42" s="35"/>
      <c r="F42" s="35" t="s">
        <v>7</v>
      </c>
      <c r="G42" s="146" t="s">
        <v>656</v>
      </c>
      <c r="H42" s="177">
        <v>3</v>
      </c>
      <c r="I42" s="195" t="s">
        <v>408</v>
      </c>
      <c r="J42" s="143" t="s">
        <v>409</v>
      </c>
      <c r="K42" s="195">
        <v>2</v>
      </c>
      <c r="L42" s="196">
        <v>64</v>
      </c>
      <c r="M42" s="195">
        <v>0</v>
      </c>
      <c r="N42" s="195">
        <v>64</v>
      </c>
      <c r="O42" s="195">
        <v>0</v>
      </c>
      <c r="P42" s="195">
        <v>32</v>
      </c>
      <c r="Q42" s="146" t="s">
        <v>641</v>
      </c>
      <c r="V42" s="12"/>
    </row>
    <row r="43" spans="1:22" s="56" customFormat="1" ht="15" customHeight="1" x14ac:dyDescent="0.25">
      <c r="A43" s="35">
        <v>7</v>
      </c>
      <c r="B43" s="35" t="s">
        <v>98</v>
      </c>
      <c r="C43" s="136" t="s">
        <v>99</v>
      </c>
      <c r="D43" s="35">
        <v>2</v>
      </c>
      <c r="E43" s="35"/>
      <c r="F43" s="35" t="s">
        <v>7</v>
      </c>
      <c r="G43" s="146" t="s">
        <v>656</v>
      </c>
      <c r="H43" s="177">
        <v>4</v>
      </c>
      <c r="I43" s="195" t="s">
        <v>410</v>
      </c>
      <c r="J43" s="143" t="s">
        <v>436</v>
      </c>
      <c r="K43" s="195">
        <v>3</v>
      </c>
      <c r="L43" s="196">
        <v>96</v>
      </c>
      <c r="M43" s="195">
        <v>0</v>
      </c>
      <c r="N43" s="195">
        <v>96</v>
      </c>
      <c r="O43" s="195">
        <v>0</v>
      </c>
      <c r="P43" s="195">
        <v>48</v>
      </c>
      <c r="Q43" s="146" t="s">
        <v>646</v>
      </c>
      <c r="V43" s="12"/>
    </row>
    <row r="44" spans="1:22" s="56" customFormat="1" ht="15" customHeight="1" x14ac:dyDescent="0.25">
      <c r="A44" s="35">
        <v>8</v>
      </c>
      <c r="B44" s="35" t="s">
        <v>100</v>
      </c>
      <c r="C44" s="62" t="s">
        <v>101</v>
      </c>
      <c r="D44" s="35">
        <v>2</v>
      </c>
      <c r="E44" s="35" t="s">
        <v>69</v>
      </c>
      <c r="F44" s="35" t="s">
        <v>7</v>
      </c>
      <c r="G44" s="146" t="s">
        <v>656</v>
      </c>
      <c r="H44" s="177">
        <v>5</v>
      </c>
      <c r="I44" s="146" t="s">
        <v>92</v>
      </c>
      <c r="J44" s="142" t="s">
        <v>93</v>
      </c>
      <c r="K44" s="195">
        <v>2</v>
      </c>
      <c r="L44" s="196">
        <v>64</v>
      </c>
      <c r="M44" s="195">
        <v>0</v>
      </c>
      <c r="N44" s="195">
        <v>64</v>
      </c>
      <c r="O44" s="195">
        <v>0</v>
      </c>
      <c r="P44" s="195">
        <v>32</v>
      </c>
      <c r="Q44" s="146" t="s">
        <v>641</v>
      </c>
      <c r="V44" s="12"/>
    </row>
    <row r="45" spans="1:22" s="56" customFormat="1" ht="15" customHeight="1" x14ac:dyDescent="0.25">
      <c r="A45" s="35">
        <v>9</v>
      </c>
      <c r="B45" s="55" t="s">
        <v>103</v>
      </c>
      <c r="C45" s="62" t="s">
        <v>104</v>
      </c>
      <c r="D45" s="35">
        <v>1.5</v>
      </c>
      <c r="E45" s="35"/>
      <c r="F45" s="35" t="s">
        <v>7</v>
      </c>
      <c r="G45" s="146" t="s">
        <v>722</v>
      </c>
      <c r="H45" s="177">
        <v>6</v>
      </c>
      <c r="I45" s="195" t="s">
        <v>411</v>
      </c>
      <c r="J45" s="143" t="s">
        <v>412</v>
      </c>
      <c r="K45" s="195">
        <v>2</v>
      </c>
      <c r="L45" s="196">
        <v>64</v>
      </c>
      <c r="M45" s="195">
        <v>0</v>
      </c>
      <c r="N45" s="195">
        <v>64</v>
      </c>
      <c r="O45" s="195">
        <v>0</v>
      </c>
      <c r="P45" s="195">
        <v>32</v>
      </c>
      <c r="Q45" s="146" t="s">
        <v>641</v>
      </c>
      <c r="V45" s="12"/>
    </row>
    <row r="46" spans="1:22" s="56" customFormat="1" ht="15" customHeight="1" x14ac:dyDescent="0.25">
      <c r="A46" s="35">
        <v>10</v>
      </c>
      <c r="B46" s="35" t="s">
        <v>106</v>
      </c>
      <c r="C46" s="62" t="s">
        <v>107</v>
      </c>
      <c r="D46" s="35">
        <v>1.5</v>
      </c>
      <c r="E46" s="35"/>
      <c r="F46" s="35" t="s">
        <v>7</v>
      </c>
      <c r="G46" s="146" t="s">
        <v>722</v>
      </c>
      <c r="H46" s="177">
        <v>7</v>
      </c>
      <c r="I46" s="146" t="s">
        <v>58</v>
      </c>
      <c r="J46" s="143" t="s">
        <v>59</v>
      </c>
      <c r="K46" s="146">
        <v>1</v>
      </c>
      <c r="L46" s="10">
        <v>24</v>
      </c>
      <c r="M46" s="9">
        <v>8</v>
      </c>
      <c r="N46" s="9">
        <v>16</v>
      </c>
      <c r="O46" s="9">
        <v>0</v>
      </c>
      <c r="P46" s="9">
        <v>24</v>
      </c>
      <c r="Q46" s="207" t="s">
        <v>735</v>
      </c>
      <c r="V46" s="12"/>
    </row>
    <row r="47" spans="1:22" s="56" customFormat="1" ht="15" customHeight="1" x14ac:dyDescent="0.25">
      <c r="A47" s="35">
        <v>11</v>
      </c>
      <c r="B47" s="35" t="s">
        <v>108</v>
      </c>
      <c r="C47" s="62" t="s">
        <v>109</v>
      </c>
      <c r="D47" s="35">
        <v>2</v>
      </c>
      <c r="E47" s="35"/>
      <c r="F47" s="35" t="s">
        <v>7</v>
      </c>
      <c r="G47" s="146" t="s">
        <v>720</v>
      </c>
      <c r="H47" s="15">
        <v>9</v>
      </c>
      <c r="I47" s="35" t="s">
        <v>253</v>
      </c>
      <c r="J47" s="62" t="s">
        <v>155</v>
      </c>
      <c r="K47" s="35">
        <v>2</v>
      </c>
      <c r="L47" s="179">
        <v>48</v>
      </c>
      <c r="M47" s="178">
        <v>16</v>
      </c>
      <c r="N47" s="178">
        <v>32</v>
      </c>
      <c r="O47" s="178">
        <v>0</v>
      </c>
      <c r="P47" s="178">
        <v>48</v>
      </c>
      <c r="Q47" s="7" t="s">
        <v>656</v>
      </c>
      <c r="V47" s="12"/>
    </row>
    <row r="48" spans="1:22" s="56" customFormat="1" ht="15" customHeight="1" x14ac:dyDescent="0.25">
      <c r="A48" s="35">
        <v>12</v>
      </c>
      <c r="B48" s="147" t="s">
        <v>773</v>
      </c>
      <c r="C48" s="188" t="s">
        <v>774</v>
      </c>
      <c r="D48" s="35">
        <v>2</v>
      </c>
      <c r="E48" s="35"/>
      <c r="F48" s="35" t="s">
        <v>7</v>
      </c>
      <c r="G48" s="34" t="s">
        <v>641</v>
      </c>
      <c r="H48" s="177">
        <v>8</v>
      </c>
      <c r="I48" s="146" t="s">
        <v>414</v>
      </c>
      <c r="J48" s="143" t="s">
        <v>457</v>
      </c>
      <c r="K48" s="146">
        <v>2</v>
      </c>
      <c r="L48" s="196">
        <v>64</v>
      </c>
      <c r="M48" s="195">
        <v>0</v>
      </c>
      <c r="N48" s="195">
        <v>64</v>
      </c>
      <c r="O48" s="195">
        <v>0</v>
      </c>
      <c r="P48" s="195">
        <v>32</v>
      </c>
      <c r="Q48" s="207" t="s">
        <v>641</v>
      </c>
      <c r="V48" s="12"/>
    </row>
    <row r="49" spans="1:22" s="56" customFormat="1" ht="15" customHeight="1" x14ac:dyDescent="0.25">
      <c r="A49" s="35">
        <v>12</v>
      </c>
      <c r="B49" s="147" t="s">
        <v>775</v>
      </c>
      <c r="C49" s="188" t="s">
        <v>776</v>
      </c>
      <c r="D49" s="35">
        <v>2</v>
      </c>
      <c r="E49" s="147" t="s">
        <v>773</v>
      </c>
      <c r="F49" s="35" t="s">
        <v>7</v>
      </c>
      <c r="G49" s="34" t="s">
        <v>641</v>
      </c>
      <c r="H49" s="608" t="s">
        <v>78</v>
      </c>
      <c r="I49" s="609"/>
      <c r="J49" s="610"/>
      <c r="K49" s="45">
        <f t="shared" ref="K49:P49" si="3">SUM(K40:K48)</f>
        <v>18</v>
      </c>
      <c r="L49" s="45">
        <f t="shared" si="3"/>
        <v>552</v>
      </c>
      <c r="M49" s="45">
        <f t="shared" si="3"/>
        <v>24</v>
      </c>
      <c r="N49" s="45">
        <f t="shared" si="3"/>
        <v>528</v>
      </c>
      <c r="O49" s="45">
        <f t="shared" si="3"/>
        <v>0</v>
      </c>
      <c r="P49" s="45">
        <f t="shared" si="3"/>
        <v>312</v>
      </c>
      <c r="Q49" s="197" t="s">
        <v>866</v>
      </c>
      <c r="V49" s="12"/>
    </row>
    <row r="50" spans="1:22" s="56" customFormat="1" ht="15" customHeight="1" x14ac:dyDescent="0.25">
      <c r="A50" s="35">
        <v>14</v>
      </c>
      <c r="B50" s="147" t="s">
        <v>777</v>
      </c>
      <c r="C50" s="188" t="s">
        <v>779</v>
      </c>
      <c r="D50" s="35">
        <v>2</v>
      </c>
      <c r="E50" s="35"/>
      <c r="F50" s="35" t="s">
        <v>7</v>
      </c>
      <c r="G50" s="34" t="s">
        <v>641</v>
      </c>
      <c r="H50" s="682" t="s">
        <v>130</v>
      </c>
      <c r="I50" s="609"/>
      <c r="J50" s="609"/>
      <c r="K50" s="609"/>
      <c r="L50" s="609"/>
      <c r="M50" s="609"/>
      <c r="N50" s="609"/>
      <c r="O50" s="609"/>
      <c r="P50" s="609"/>
      <c r="Q50" s="610"/>
      <c r="V50" s="12"/>
    </row>
    <row r="51" spans="1:22" s="56" customFormat="1" ht="15" customHeight="1" x14ac:dyDescent="0.25">
      <c r="A51" s="35">
        <v>15</v>
      </c>
      <c r="B51" s="147" t="s">
        <v>778</v>
      </c>
      <c r="C51" s="188" t="s">
        <v>780</v>
      </c>
      <c r="D51" s="35">
        <v>2</v>
      </c>
      <c r="E51" s="147" t="s">
        <v>777</v>
      </c>
      <c r="F51" s="35" t="s">
        <v>7</v>
      </c>
      <c r="G51" s="34" t="s">
        <v>641</v>
      </c>
      <c r="H51" s="15">
        <v>1</v>
      </c>
      <c r="I51" s="147" t="s">
        <v>773</v>
      </c>
      <c r="J51" s="143" t="s">
        <v>711</v>
      </c>
      <c r="K51" s="146">
        <v>3</v>
      </c>
      <c r="L51" s="196">
        <v>64</v>
      </c>
      <c r="M51" s="195">
        <v>32</v>
      </c>
      <c r="N51" s="195">
        <v>32</v>
      </c>
      <c r="O51" s="195">
        <v>0</v>
      </c>
      <c r="P51" s="195">
        <v>80</v>
      </c>
      <c r="Q51" s="146" t="s">
        <v>718</v>
      </c>
      <c r="V51" s="12"/>
    </row>
    <row r="52" spans="1:22" s="56" customFormat="1" ht="15" customHeight="1" x14ac:dyDescent="0.25">
      <c r="A52" s="598" t="s">
        <v>797</v>
      </c>
      <c r="B52" s="604"/>
      <c r="C52" s="605"/>
      <c r="D52" s="70">
        <v>6</v>
      </c>
      <c r="E52" s="606"/>
      <c r="F52" s="614"/>
      <c r="G52" s="607"/>
      <c r="H52" s="177">
        <v>2</v>
      </c>
      <c r="I52" s="195" t="s">
        <v>160</v>
      </c>
      <c r="J52" s="181" t="s">
        <v>161</v>
      </c>
      <c r="K52" s="195">
        <v>2</v>
      </c>
      <c r="L52" s="196">
        <v>48</v>
      </c>
      <c r="M52" s="195">
        <v>16</v>
      </c>
      <c r="N52" s="195">
        <v>32</v>
      </c>
      <c r="O52" s="195">
        <v>0</v>
      </c>
      <c r="P52" s="195">
        <v>48</v>
      </c>
      <c r="Q52" s="7" t="s">
        <v>656</v>
      </c>
      <c r="V52" s="12"/>
    </row>
    <row r="53" spans="1:22" s="56" customFormat="1" ht="15" customHeight="1" x14ac:dyDescent="0.25">
      <c r="A53" s="35"/>
      <c r="B53" s="618" t="s">
        <v>745</v>
      </c>
      <c r="C53" s="607"/>
      <c r="D53" s="70">
        <v>36</v>
      </c>
      <c r="E53" s="606"/>
      <c r="F53" s="614"/>
      <c r="G53" s="607"/>
      <c r="H53" s="15">
        <v>3</v>
      </c>
      <c r="I53" s="9" t="s">
        <v>420</v>
      </c>
      <c r="J53" s="181" t="s">
        <v>416</v>
      </c>
      <c r="K53" s="195">
        <v>3</v>
      </c>
      <c r="L53" s="196">
        <v>96</v>
      </c>
      <c r="M53" s="195">
        <v>0</v>
      </c>
      <c r="N53" s="195">
        <v>96</v>
      </c>
      <c r="O53" s="195">
        <v>0</v>
      </c>
      <c r="P53" s="195">
        <v>48</v>
      </c>
      <c r="Q53" s="146" t="s">
        <v>646</v>
      </c>
      <c r="V53" s="12"/>
    </row>
    <row r="54" spans="1:22" s="56" customFormat="1" ht="15" customHeight="1" x14ac:dyDescent="0.25">
      <c r="A54" s="739" t="s">
        <v>114</v>
      </c>
      <c r="B54" s="614"/>
      <c r="C54" s="614"/>
      <c r="D54" s="614"/>
      <c r="E54" s="614"/>
      <c r="F54" s="614"/>
      <c r="G54" s="607"/>
      <c r="H54" s="177">
        <v>4</v>
      </c>
      <c r="I54" s="9" t="s">
        <v>422</v>
      </c>
      <c r="J54" s="181" t="s">
        <v>423</v>
      </c>
      <c r="K54" s="195">
        <v>3</v>
      </c>
      <c r="L54" s="196">
        <v>96</v>
      </c>
      <c r="M54" s="195">
        <v>0</v>
      </c>
      <c r="N54" s="195">
        <v>96</v>
      </c>
      <c r="O54" s="195">
        <v>0</v>
      </c>
      <c r="P54" s="195">
        <v>48</v>
      </c>
      <c r="Q54" s="146" t="s">
        <v>646</v>
      </c>
      <c r="V54" s="12"/>
    </row>
    <row r="55" spans="1:22" s="56" customFormat="1" ht="15" customHeight="1" x14ac:dyDescent="0.25">
      <c r="A55" s="738" t="s">
        <v>36</v>
      </c>
      <c r="B55" s="614"/>
      <c r="C55" s="614"/>
      <c r="D55" s="614"/>
      <c r="E55" s="614"/>
      <c r="F55" s="614"/>
      <c r="G55" s="607"/>
      <c r="H55" s="15">
        <v>5</v>
      </c>
      <c r="I55" s="9" t="s">
        <v>424</v>
      </c>
      <c r="J55" s="143" t="s">
        <v>439</v>
      </c>
      <c r="K55" s="195">
        <v>3</v>
      </c>
      <c r="L55" s="196">
        <v>96</v>
      </c>
      <c r="M55" s="195">
        <v>0</v>
      </c>
      <c r="N55" s="195">
        <v>96</v>
      </c>
      <c r="O55" s="195">
        <v>0</v>
      </c>
      <c r="P55" s="195">
        <v>48</v>
      </c>
      <c r="Q55" s="146" t="s">
        <v>646</v>
      </c>
      <c r="V55" s="12"/>
    </row>
    <row r="56" spans="1:22" s="56" customFormat="1" ht="15" customHeight="1" x14ac:dyDescent="0.25">
      <c r="A56" s="88">
        <v>1</v>
      </c>
      <c r="B56" s="88" t="s">
        <v>289</v>
      </c>
      <c r="C56" s="237" t="s">
        <v>278</v>
      </c>
      <c r="D56" s="88">
        <v>2</v>
      </c>
      <c r="E56" s="88"/>
      <c r="F56" s="239" t="s">
        <v>3</v>
      </c>
      <c r="G56" s="88" t="s">
        <v>656</v>
      </c>
      <c r="H56" s="177">
        <v>6</v>
      </c>
      <c r="I56" s="9" t="s">
        <v>418</v>
      </c>
      <c r="J56" s="181" t="s">
        <v>419</v>
      </c>
      <c r="K56" s="195">
        <v>2</v>
      </c>
      <c r="L56" s="196">
        <v>32</v>
      </c>
      <c r="M56" s="195">
        <v>32</v>
      </c>
      <c r="N56" s="195">
        <v>0</v>
      </c>
      <c r="O56" s="195">
        <v>0</v>
      </c>
      <c r="P56" s="195">
        <v>64</v>
      </c>
      <c r="Q56" s="147" t="s">
        <v>720</v>
      </c>
      <c r="V56" s="12"/>
    </row>
    <row r="57" spans="1:22" s="56" customFormat="1" ht="15" customHeight="1" x14ac:dyDescent="0.25">
      <c r="A57" s="88">
        <v>2</v>
      </c>
      <c r="B57" s="88" t="s">
        <v>294</v>
      </c>
      <c r="C57" s="237" t="s">
        <v>280</v>
      </c>
      <c r="D57" s="88">
        <v>2</v>
      </c>
      <c r="E57" s="88" t="s">
        <v>277</v>
      </c>
      <c r="F57" s="239" t="s">
        <v>4</v>
      </c>
      <c r="G57" s="88" t="s">
        <v>656</v>
      </c>
      <c r="H57" s="177">
        <v>7</v>
      </c>
      <c r="I57" s="9" t="s">
        <v>288</v>
      </c>
      <c r="J57" s="181" t="s">
        <v>275</v>
      </c>
      <c r="K57" s="195">
        <v>2</v>
      </c>
      <c r="L57" s="196">
        <v>48</v>
      </c>
      <c r="M57" s="195">
        <v>16</v>
      </c>
      <c r="N57" s="195">
        <v>32</v>
      </c>
      <c r="O57" s="195">
        <v>0</v>
      </c>
      <c r="P57" s="195">
        <v>48</v>
      </c>
      <c r="Q57" s="7" t="s">
        <v>656</v>
      </c>
      <c r="V57" s="12"/>
    </row>
    <row r="58" spans="1:22" s="56" customFormat="1" ht="15" customHeight="1" x14ac:dyDescent="0.25">
      <c r="A58" s="88">
        <v>3</v>
      </c>
      <c r="B58" s="88" t="s">
        <v>290</v>
      </c>
      <c r="C58" s="237" t="s">
        <v>48</v>
      </c>
      <c r="D58" s="88">
        <v>2</v>
      </c>
      <c r="E58" s="88"/>
      <c r="F58" s="239" t="s">
        <v>3</v>
      </c>
      <c r="G58" s="88" t="s">
        <v>656</v>
      </c>
      <c r="H58" s="608" t="s">
        <v>78</v>
      </c>
      <c r="I58" s="609"/>
      <c r="J58" s="610"/>
      <c r="K58" s="45">
        <f t="shared" ref="K58:P58" si="4">SUM(K51:K57)</f>
        <v>18</v>
      </c>
      <c r="L58" s="45">
        <f t="shared" si="4"/>
        <v>480</v>
      </c>
      <c r="M58" s="45">
        <f t="shared" si="4"/>
        <v>96</v>
      </c>
      <c r="N58" s="45">
        <f t="shared" si="4"/>
        <v>384</v>
      </c>
      <c r="O58" s="45">
        <f t="shared" si="4"/>
        <v>0</v>
      </c>
      <c r="P58" s="45">
        <f t="shared" si="4"/>
        <v>384</v>
      </c>
      <c r="Q58" s="197" t="s">
        <v>753</v>
      </c>
      <c r="V58" s="12"/>
    </row>
    <row r="59" spans="1:22" s="56" customFormat="1" ht="15" customHeight="1" x14ac:dyDescent="0.25">
      <c r="A59" s="88">
        <v>4</v>
      </c>
      <c r="B59" s="88" t="s">
        <v>355</v>
      </c>
      <c r="C59" s="237" t="s">
        <v>68</v>
      </c>
      <c r="D59" s="88">
        <v>2</v>
      </c>
      <c r="E59" s="88" t="s">
        <v>47</v>
      </c>
      <c r="F59" s="239" t="s">
        <v>4</v>
      </c>
      <c r="G59" s="88" t="s">
        <v>641</v>
      </c>
      <c r="H59" s="682" t="s">
        <v>666</v>
      </c>
      <c r="I59" s="609"/>
      <c r="J59" s="609"/>
      <c r="K59" s="609"/>
      <c r="L59" s="609"/>
      <c r="M59" s="609"/>
      <c r="N59" s="609"/>
      <c r="O59" s="609"/>
      <c r="P59" s="609"/>
      <c r="Q59" s="610"/>
      <c r="V59" s="12"/>
    </row>
    <row r="60" spans="1:22" s="56" customFormat="1" ht="15" customHeight="1" x14ac:dyDescent="0.25">
      <c r="A60" s="88">
        <v>5</v>
      </c>
      <c r="B60" s="88" t="s">
        <v>400</v>
      </c>
      <c r="C60" s="237" t="s">
        <v>401</v>
      </c>
      <c r="D60" s="88">
        <v>2</v>
      </c>
      <c r="E60" s="88" t="s">
        <v>67</v>
      </c>
      <c r="F60" s="239" t="s">
        <v>3</v>
      </c>
      <c r="G60" s="88" t="s">
        <v>641</v>
      </c>
      <c r="H60" s="177">
        <v>1</v>
      </c>
      <c r="I60" s="146" t="s">
        <v>53</v>
      </c>
      <c r="J60" s="143" t="s">
        <v>54</v>
      </c>
      <c r="K60" s="146">
        <v>3</v>
      </c>
      <c r="L60" s="196">
        <v>64</v>
      </c>
      <c r="M60" s="195">
        <v>32</v>
      </c>
      <c r="N60" s="195">
        <v>32</v>
      </c>
      <c r="O60" s="195">
        <v>0</v>
      </c>
      <c r="P60" s="195">
        <v>80</v>
      </c>
      <c r="Q60" s="146" t="s">
        <v>718</v>
      </c>
      <c r="V60" s="12"/>
    </row>
    <row r="61" spans="1:22" s="56" customFormat="1" ht="15" customHeight="1" x14ac:dyDescent="0.25">
      <c r="A61" s="88">
        <v>6</v>
      </c>
      <c r="B61" s="88" t="s">
        <v>406</v>
      </c>
      <c r="C61" s="237" t="s">
        <v>407</v>
      </c>
      <c r="D61" s="88">
        <v>2</v>
      </c>
      <c r="E61" s="88" t="s">
        <v>413</v>
      </c>
      <c r="F61" s="239" t="s">
        <v>4</v>
      </c>
      <c r="G61" s="88" t="s">
        <v>641</v>
      </c>
      <c r="H61" s="177">
        <v>2</v>
      </c>
      <c r="I61" s="195" t="s">
        <v>426</v>
      </c>
      <c r="J61" s="181" t="s">
        <v>417</v>
      </c>
      <c r="K61" s="195">
        <v>3</v>
      </c>
      <c r="L61" s="196">
        <v>96</v>
      </c>
      <c r="M61" s="195">
        <v>0</v>
      </c>
      <c r="N61" s="195">
        <v>96</v>
      </c>
      <c r="O61" s="195">
        <v>0</v>
      </c>
      <c r="P61" s="195">
        <v>48</v>
      </c>
      <c r="Q61" s="146" t="s">
        <v>646</v>
      </c>
      <c r="V61" s="12"/>
    </row>
    <row r="62" spans="1:22" s="56" customFormat="1" ht="15" customHeight="1" x14ac:dyDescent="0.25">
      <c r="A62" s="88">
        <v>7</v>
      </c>
      <c r="B62" s="88" t="s">
        <v>420</v>
      </c>
      <c r="C62" s="237" t="s">
        <v>416</v>
      </c>
      <c r="D62" s="88">
        <v>3</v>
      </c>
      <c r="E62" s="88"/>
      <c r="F62" s="239" t="s">
        <v>3</v>
      </c>
      <c r="G62" s="88" t="s">
        <v>646</v>
      </c>
      <c r="H62" s="177">
        <v>3</v>
      </c>
      <c r="I62" s="195" t="s">
        <v>428</v>
      </c>
      <c r="J62" s="181" t="s">
        <v>429</v>
      </c>
      <c r="K62" s="195">
        <v>3</v>
      </c>
      <c r="L62" s="196">
        <v>96</v>
      </c>
      <c r="M62" s="195">
        <v>0</v>
      </c>
      <c r="N62" s="195">
        <v>96</v>
      </c>
      <c r="O62" s="195">
        <v>0</v>
      </c>
      <c r="P62" s="195">
        <v>48</v>
      </c>
      <c r="Q62" s="146" t="s">
        <v>646</v>
      </c>
      <c r="V62" s="12"/>
    </row>
    <row r="63" spans="1:22" s="56" customFormat="1" ht="15" customHeight="1" x14ac:dyDescent="0.25">
      <c r="A63" s="88">
        <v>8</v>
      </c>
      <c r="B63" s="88" t="s">
        <v>426</v>
      </c>
      <c r="C63" s="237" t="s">
        <v>417</v>
      </c>
      <c r="D63" s="88">
        <v>3</v>
      </c>
      <c r="E63" s="88" t="s">
        <v>415</v>
      </c>
      <c r="F63" s="239" t="s">
        <v>4</v>
      </c>
      <c r="G63" s="88" t="s">
        <v>646</v>
      </c>
      <c r="H63" s="177">
        <v>4</v>
      </c>
      <c r="I63" s="195" t="s">
        <v>430</v>
      </c>
      <c r="J63" s="143" t="s">
        <v>440</v>
      </c>
      <c r="K63" s="195">
        <v>3</v>
      </c>
      <c r="L63" s="196">
        <v>96</v>
      </c>
      <c r="M63" s="195">
        <v>0</v>
      </c>
      <c r="N63" s="195">
        <v>96</v>
      </c>
      <c r="O63" s="195">
        <v>0</v>
      </c>
      <c r="P63" s="195">
        <v>48</v>
      </c>
      <c r="Q63" s="146" t="s">
        <v>646</v>
      </c>
      <c r="V63" s="12"/>
    </row>
    <row r="64" spans="1:22" s="56" customFormat="1" ht="15" customHeight="1" x14ac:dyDescent="0.25">
      <c r="A64" s="88">
        <v>9</v>
      </c>
      <c r="B64" s="88" t="s">
        <v>285</v>
      </c>
      <c r="C64" s="237" t="s">
        <v>255</v>
      </c>
      <c r="D64" s="88">
        <v>2</v>
      </c>
      <c r="E64" s="88"/>
      <c r="F64" s="239" t="s">
        <v>3</v>
      </c>
      <c r="G64" s="88" t="s">
        <v>656</v>
      </c>
      <c r="H64" s="177">
        <v>5</v>
      </c>
      <c r="I64" s="195" t="s">
        <v>431</v>
      </c>
      <c r="J64" s="181" t="s">
        <v>663</v>
      </c>
      <c r="K64" s="195">
        <v>2</v>
      </c>
      <c r="L64" s="196">
        <v>64</v>
      </c>
      <c r="M64" s="195">
        <v>0</v>
      </c>
      <c r="N64" s="195">
        <v>64</v>
      </c>
      <c r="O64" s="195">
        <v>0</v>
      </c>
      <c r="P64" s="195">
        <v>32</v>
      </c>
      <c r="Q64" s="146" t="s">
        <v>641</v>
      </c>
      <c r="V64" s="12"/>
    </row>
    <row r="65" spans="1:22" s="56" customFormat="1" ht="15" customHeight="1" x14ac:dyDescent="0.25">
      <c r="A65" s="88">
        <v>10</v>
      </c>
      <c r="B65" s="88" t="s">
        <v>411</v>
      </c>
      <c r="C65" s="237" t="s">
        <v>412</v>
      </c>
      <c r="D65" s="88">
        <v>2</v>
      </c>
      <c r="E65" s="88" t="s">
        <v>254</v>
      </c>
      <c r="F65" s="239" t="s">
        <v>4</v>
      </c>
      <c r="G65" s="88" t="s">
        <v>641</v>
      </c>
      <c r="H65" s="177">
        <v>6</v>
      </c>
      <c r="I65" s="17" t="s">
        <v>238</v>
      </c>
      <c r="J65" s="143" t="s">
        <v>425</v>
      </c>
      <c r="K65" s="146">
        <v>2</v>
      </c>
      <c r="L65" s="196">
        <v>64</v>
      </c>
      <c r="M65" s="195">
        <v>0</v>
      </c>
      <c r="N65" s="195">
        <v>64</v>
      </c>
      <c r="O65" s="195">
        <v>0</v>
      </c>
      <c r="P65" s="195">
        <v>32</v>
      </c>
      <c r="Q65" s="146" t="s">
        <v>641</v>
      </c>
      <c r="V65" s="12"/>
    </row>
    <row r="66" spans="1:22" s="56" customFormat="1" ht="15" customHeight="1" x14ac:dyDescent="0.25">
      <c r="A66" s="88">
        <v>11</v>
      </c>
      <c r="B66" s="88" t="s">
        <v>397</v>
      </c>
      <c r="C66" s="237" t="s">
        <v>421</v>
      </c>
      <c r="D66" s="88">
        <v>3</v>
      </c>
      <c r="E66" s="88"/>
      <c r="F66" s="239" t="s">
        <v>3</v>
      </c>
      <c r="G66" s="88" t="s">
        <v>668</v>
      </c>
      <c r="H66" s="177">
        <v>7</v>
      </c>
      <c r="I66" s="195" t="s">
        <v>432</v>
      </c>
      <c r="J66" s="181" t="s">
        <v>433</v>
      </c>
      <c r="K66" s="195">
        <v>3</v>
      </c>
      <c r="L66" s="15">
        <v>96</v>
      </c>
      <c r="M66" s="15">
        <v>0</v>
      </c>
      <c r="N66" s="15">
        <v>96</v>
      </c>
      <c r="O66" s="15">
        <v>0</v>
      </c>
      <c r="P66" s="15">
        <v>48</v>
      </c>
      <c r="Q66" s="207" t="s">
        <v>646</v>
      </c>
      <c r="V66" s="12"/>
    </row>
    <row r="67" spans="1:22" s="56" customFormat="1" ht="15" customHeight="1" x14ac:dyDescent="0.25">
      <c r="A67" s="88">
        <v>12</v>
      </c>
      <c r="B67" s="88" t="s">
        <v>418</v>
      </c>
      <c r="C67" s="237" t="s">
        <v>419</v>
      </c>
      <c r="D67" s="88">
        <v>2</v>
      </c>
      <c r="E67" s="88"/>
      <c r="F67" s="239" t="s">
        <v>3</v>
      </c>
      <c r="G67" s="88" t="s">
        <v>720</v>
      </c>
      <c r="H67" s="608" t="s">
        <v>78</v>
      </c>
      <c r="I67" s="609"/>
      <c r="J67" s="610"/>
      <c r="K67" s="45">
        <f t="shared" ref="K67:P67" si="5">SUM(K60:K66)</f>
        <v>19</v>
      </c>
      <c r="L67" s="45">
        <f t="shared" si="5"/>
        <v>576</v>
      </c>
      <c r="M67" s="45">
        <f t="shared" si="5"/>
        <v>32</v>
      </c>
      <c r="N67" s="45">
        <f t="shared" si="5"/>
        <v>544</v>
      </c>
      <c r="O67" s="45">
        <f t="shared" si="5"/>
        <v>0</v>
      </c>
      <c r="P67" s="45">
        <f t="shared" si="5"/>
        <v>336</v>
      </c>
      <c r="Q67" s="197" t="s">
        <v>867</v>
      </c>
      <c r="V67" s="12"/>
    </row>
    <row r="68" spans="1:22" s="56" customFormat="1" ht="15" customHeight="1" x14ac:dyDescent="0.25">
      <c r="A68" s="88">
        <v>13</v>
      </c>
      <c r="B68" s="88" t="s">
        <v>253</v>
      </c>
      <c r="C68" s="237" t="s">
        <v>155</v>
      </c>
      <c r="D68" s="88">
        <v>2</v>
      </c>
      <c r="E68" s="88"/>
      <c r="F68" s="239" t="s">
        <v>7</v>
      </c>
      <c r="G68" s="7" t="s">
        <v>656</v>
      </c>
      <c r="H68" s="682" t="s">
        <v>166</v>
      </c>
      <c r="I68" s="609"/>
      <c r="J68" s="609"/>
      <c r="K68" s="609"/>
      <c r="L68" s="609"/>
      <c r="M68" s="609"/>
      <c r="N68" s="609"/>
      <c r="O68" s="609"/>
      <c r="P68" s="609"/>
      <c r="Q68" s="610"/>
      <c r="V68" s="12"/>
    </row>
    <row r="69" spans="1:22" s="56" customFormat="1" ht="15" customHeight="1" x14ac:dyDescent="0.25">
      <c r="A69" s="88">
        <v>14</v>
      </c>
      <c r="B69" s="88" t="s">
        <v>772</v>
      </c>
      <c r="C69" s="237" t="s">
        <v>77</v>
      </c>
      <c r="D69" s="88">
        <v>2</v>
      </c>
      <c r="E69" s="88" t="s">
        <v>356</v>
      </c>
      <c r="F69" s="239" t="s">
        <v>4</v>
      </c>
      <c r="G69" s="147" t="s">
        <v>641</v>
      </c>
      <c r="H69" s="177">
        <v>2</v>
      </c>
      <c r="I69" s="195" t="s">
        <v>437</v>
      </c>
      <c r="J69" s="181" t="s">
        <v>438</v>
      </c>
      <c r="K69" s="195">
        <v>3</v>
      </c>
      <c r="L69" s="196">
        <v>96</v>
      </c>
      <c r="M69" s="195">
        <v>0</v>
      </c>
      <c r="N69" s="195">
        <v>96</v>
      </c>
      <c r="O69" s="195">
        <v>0</v>
      </c>
      <c r="P69" s="195">
        <v>48</v>
      </c>
      <c r="Q69" s="146" t="s">
        <v>646</v>
      </c>
      <c r="V69" s="12"/>
    </row>
    <row r="70" spans="1:22" s="56" customFormat="1" ht="15" customHeight="1" x14ac:dyDescent="0.25">
      <c r="A70" s="88">
        <v>15</v>
      </c>
      <c r="B70" s="88" t="s">
        <v>442</v>
      </c>
      <c r="C70" s="237" t="s">
        <v>457</v>
      </c>
      <c r="D70" s="88">
        <v>2</v>
      </c>
      <c r="E70" s="88" t="s">
        <v>495</v>
      </c>
      <c r="F70" s="239" t="s">
        <v>4</v>
      </c>
      <c r="G70" s="147" t="s">
        <v>641</v>
      </c>
      <c r="H70" s="177">
        <v>4</v>
      </c>
      <c r="I70" s="147" t="s">
        <v>60</v>
      </c>
      <c r="J70" s="142" t="s">
        <v>61</v>
      </c>
      <c r="K70" s="195">
        <v>2</v>
      </c>
      <c r="L70" s="196">
        <v>48</v>
      </c>
      <c r="M70" s="195">
        <v>16</v>
      </c>
      <c r="N70" s="195">
        <v>32</v>
      </c>
      <c r="O70" s="195">
        <v>0</v>
      </c>
      <c r="P70" s="195">
        <v>48</v>
      </c>
      <c r="Q70" s="7" t="s">
        <v>656</v>
      </c>
      <c r="V70" s="12"/>
    </row>
    <row r="71" spans="1:22" s="56" customFormat="1" ht="15" customHeight="1" x14ac:dyDescent="0.3">
      <c r="A71" s="598" t="s">
        <v>796</v>
      </c>
      <c r="B71" s="604"/>
      <c r="C71" s="605"/>
      <c r="D71" s="88">
        <f>SUM(D56:D70)</f>
        <v>33</v>
      </c>
      <c r="E71" s="738"/>
      <c r="F71" s="614"/>
      <c r="G71" s="607"/>
      <c r="H71" s="177">
        <v>5</v>
      </c>
      <c r="I71" s="195" t="s">
        <v>45</v>
      </c>
      <c r="J71" s="62" t="s">
        <v>46</v>
      </c>
      <c r="K71" s="195">
        <v>3</v>
      </c>
      <c r="L71" s="196">
        <v>64</v>
      </c>
      <c r="M71" s="195">
        <v>32</v>
      </c>
      <c r="N71" s="195">
        <v>32</v>
      </c>
      <c r="O71" s="195">
        <v>0</v>
      </c>
      <c r="P71" s="195">
        <v>80</v>
      </c>
      <c r="Q71" s="146" t="s">
        <v>718</v>
      </c>
      <c r="V71" s="461"/>
    </row>
    <row r="72" spans="1:22" s="56" customFormat="1" ht="15" customHeight="1" x14ac:dyDescent="0.3">
      <c r="A72" s="738" t="s">
        <v>250</v>
      </c>
      <c r="B72" s="614"/>
      <c r="C72" s="614"/>
      <c r="D72" s="614"/>
      <c r="E72" s="614"/>
      <c r="F72" s="614"/>
      <c r="G72" s="607"/>
      <c r="H72" s="177">
        <v>6</v>
      </c>
      <c r="I72" s="146" t="s">
        <v>460</v>
      </c>
      <c r="J72" s="143" t="s">
        <v>443</v>
      </c>
      <c r="K72" s="146">
        <v>5</v>
      </c>
      <c r="L72" s="196">
        <v>160</v>
      </c>
      <c r="M72" s="195">
        <v>0</v>
      </c>
      <c r="N72" s="195">
        <v>160</v>
      </c>
      <c r="O72" s="195">
        <v>0</v>
      </c>
      <c r="P72" s="195">
        <v>80</v>
      </c>
      <c r="Q72" s="147" t="s">
        <v>843</v>
      </c>
      <c r="V72" s="461"/>
    </row>
    <row r="73" spans="1:22" s="56" customFormat="1" ht="15" customHeight="1" x14ac:dyDescent="0.3">
      <c r="A73" s="88">
        <v>1</v>
      </c>
      <c r="B73" s="171" t="s">
        <v>160</v>
      </c>
      <c r="C73" s="231" t="s">
        <v>150</v>
      </c>
      <c r="D73" s="171">
        <v>2</v>
      </c>
      <c r="E73" s="171"/>
      <c r="F73" s="277" t="s">
        <v>3</v>
      </c>
      <c r="G73" s="7" t="s">
        <v>656</v>
      </c>
      <c r="H73" s="177">
        <v>7</v>
      </c>
      <c r="I73" s="146" t="s">
        <v>461</v>
      </c>
      <c r="J73" s="143" t="s">
        <v>462</v>
      </c>
      <c r="K73" s="195">
        <v>5</v>
      </c>
      <c r="L73" s="196">
        <v>240</v>
      </c>
      <c r="M73" s="195">
        <v>0</v>
      </c>
      <c r="N73" s="195">
        <v>240</v>
      </c>
      <c r="O73" s="195">
        <v>0</v>
      </c>
      <c r="P73" s="195">
        <v>0</v>
      </c>
      <c r="Q73" s="147" t="s">
        <v>842</v>
      </c>
      <c r="V73" s="461"/>
    </row>
    <row r="74" spans="1:22" s="56" customFormat="1" ht="15" customHeight="1" x14ac:dyDescent="0.3">
      <c r="A74" s="88">
        <v>2</v>
      </c>
      <c r="B74" s="88" t="s">
        <v>256</v>
      </c>
      <c r="C74" s="237" t="s">
        <v>257</v>
      </c>
      <c r="D74" s="88">
        <v>2</v>
      </c>
      <c r="E74" s="88"/>
      <c r="F74" s="239" t="s">
        <v>7</v>
      </c>
      <c r="G74" s="88" t="s">
        <v>641</v>
      </c>
      <c r="H74" s="608" t="s">
        <v>78</v>
      </c>
      <c r="I74" s="609"/>
      <c r="J74" s="610"/>
      <c r="K74" s="45">
        <f t="shared" ref="K74:P74" si="6">SUM(K69:K73)</f>
        <v>18</v>
      </c>
      <c r="L74" s="45">
        <f t="shared" si="6"/>
        <v>608</v>
      </c>
      <c r="M74" s="45">
        <f t="shared" si="6"/>
        <v>48</v>
      </c>
      <c r="N74" s="45">
        <f t="shared" si="6"/>
        <v>560</v>
      </c>
      <c r="O74" s="45">
        <f t="shared" si="6"/>
        <v>0</v>
      </c>
      <c r="P74" s="45">
        <f t="shared" si="6"/>
        <v>256</v>
      </c>
      <c r="Q74" s="219" t="s">
        <v>754</v>
      </c>
      <c r="V74" s="461"/>
    </row>
    <row r="75" spans="1:22" s="56" customFormat="1" ht="15" customHeight="1" x14ac:dyDescent="0.3">
      <c r="A75" s="88">
        <v>3</v>
      </c>
      <c r="B75" s="88" t="s">
        <v>374</v>
      </c>
      <c r="C75" s="237" t="s">
        <v>375</v>
      </c>
      <c r="D75" s="88">
        <v>2</v>
      </c>
      <c r="E75" s="88"/>
      <c r="F75" s="239" t="s">
        <v>7</v>
      </c>
      <c r="G75" s="88" t="s">
        <v>645</v>
      </c>
      <c r="H75" s="611" t="s">
        <v>212</v>
      </c>
      <c r="I75" s="609"/>
      <c r="J75" s="610"/>
      <c r="K75" s="204">
        <f>SUM(K19+K28+K38+K49+K58+K67+K74)</f>
        <v>124</v>
      </c>
      <c r="L75" s="204">
        <f t="shared" ref="L75:P75" si="7">SUM(L19+L28+L38+L49+L58+L67+L74)</f>
        <v>3592</v>
      </c>
      <c r="M75" s="204">
        <f t="shared" si="7"/>
        <v>472</v>
      </c>
      <c r="N75" s="204">
        <f t="shared" si="7"/>
        <v>3104</v>
      </c>
      <c r="O75" s="204">
        <f t="shared" si="7"/>
        <v>48</v>
      </c>
      <c r="P75" s="204">
        <f t="shared" si="7"/>
        <v>2360</v>
      </c>
      <c r="Q75" s="219" t="s">
        <v>868</v>
      </c>
      <c r="V75" s="461"/>
    </row>
    <row r="76" spans="1:22" s="56" customFormat="1" ht="15" customHeight="1" x14ac:dyDescent="0.25">
      <c r="A76" s="88">
        <v>4</v>
      </c>
      <c r="B76" s="88" t="s">
        <v>238</v>
      </c>
      <c r="C76" s="240" t="s">
        <v>239</v>
      </c>
      <c r="D76" s="88">
        <v>2</v>
      </c>
      <c r="E76" s="88"/>
      <c r="F76" s="239" t="s">
        <v>7</v>
      </c>
      <c r="G76" s="88" t="s">
        <v>641</v>
      </c>
      <c r="H76" s="262"/>
      <c r="I76" s="262"/>
      <c r="J76" s="262"/>
      <c r="K76" s="262"/>
      <c r="L76" s="262"/>
      <c r="M76" s="262"/>
      <c r="N76" s="262"/>
      <c r="O76" s="262"/>
      <c r="P76" s="447"/>
      <c r="Q76" s="262"/>
      <c r="V76" s="12"/>
    </row>
    <row r="77" spans="1:22" s="56" customFormat="1" ht="15" customHeight="1" x14ac:dyDescent="0.25">
      <c r="A77" s="88">
        <v>5</v>
      </c>
      <c r="B77" s="88" t="s">
        <v>518</v>
      </c>
      <c r="C77" s="237" t="s">
        <v>427</v>
      </c>
      <c r="D77" s="88">
        <v>2</v>
      </c>
      <c r="E77" s="88"/>
      <c r="F77" s="239" t="s">
        <v>7</v>
      </c>
      <c r="G77" s="88" t="s">
        <v>641</v>
      </c>
      <c r="H77" s="677" t="s">
        <v>447</v>
      </c>
      <c r="I77" s="635"/>
      <c r="J77" s="635"/>
      <c r="K77" s="635"/>
      <c r="L77" s="262"/>
      <c r="M77" s="262"/>
      <c r="N77" s="262"/>
      <c r="O77" s="262"/>
      <c r="P77" s="447"/>
      <c r="Q77" s="262"/>
      <c r="V77" s="12"/>
    </row>
    <row r="78" spans="1:22" s="56" customFormat="1" ht="15" customHeight="1" x14ac:dyDescent="0.25">
      <c r="A78" s="88">
        <v>6</v>
      </c>
      <c r="B78" s="88" t="s">
        <v>623</v>
      </c>
      <c r="C78" s="237" t="s">
        <v>453</v>
      </c>
      <c r="D78" s="88">
        <v>2</v>
      </c>
      <c r="E78" s="88"/>
      <c r="F78" s="239" t="s">
        <v>7</v>
      </c>
      <c r="G78" s="88" t="s">
        <v>641</v>
      </c>
      <c r="H78" s="262"/>
      <c r="I78" s="262"/>
      <c r="J78" s="262" t="s">
        <v>181</v>
      </c>
      <c r="K78" s="262"/>
      <c r="L78" s="262"/>
      <c r="M78" s="625" t="s">
        <v>449</v>
      </c>
      <c r="N78" s="635"/>
      <c r="O78" s="635"/>
      <c r="P78" s="635"/>
      <c r="Q78" s="635"/>
      <c r="V78" s="12"/>
    </row>
    <row r="79" spans="1:22" s="56" customFormat="1" ht="15" customHeight="1" x14ac:dyDescent="0.25">
      <c r="A79" s="88">
        <v>7</v>
      </c>
      <c r="B79" s="146" t="s">
        <v>365</v>
      </c>
      <c r="C79" s="60" t="s">
        <v>366</v>
      </c>
      <c r="D79" s="34">
        <v>2</v>
      </c>
      <c r="E79" s="34"/>
      <c r="F79" s="71" t="s">
        <v>4</v>
      </c>
      <c r="G79" s="146" t="s">
        <v>648</v>
      </c>
      <c r="H79" s="623" t="s">
        <v>182</v>
      </c>
      <c r="I79" s="635"/>
      <c r="J79" s="635"/>
      <c r="K79" s="635"/>
      <c r="L79" s="262"/>
      <c r="M79" s="75"/>
      <c r="N79" s="262"/>
      <c r="O79" s="79"/>
      <c r="P79" s="79"/>
      <c r="Q79" s="262"/>
      <c r="V79" s="12"/>
    </row>
    <row r="80" spans="1:22" s="56" customFormat="1" ht="15" customHeight="1" x14ac:dyDescent="0.25">
      <c r="A80" s="598" t="s">
        <v>797</v>
      </c>
      <c r="B80" s="604"/>
      <c r="C80" s="605"/>
      <c r="D80" s="88">
        <v>4</v>
      </c>
      <c r="E80" s="738"/>
      <c r="F80" s="614"/>
      <c r="G80" s="607"/>
      <c r="H80" s="262"/>
      <c r="I80" s="263"/>
      <c r="J80" s="623" t="s">
        <v>183</v>
      </c>
      <c r="K80" s="635"/>
      <c r="L80" s="262"/>
      <c r="M80" s="624" t="s">
        <v>1040</v>
      </c>
      <c r="N80" s="635"/>
      <c r="O80" s="635"/>
      <c r="P80" s="635"/>
      <c r="Q80" s="635"/>
      <c r="V80" s="12"/>
    </row>
    <row r="81" spans="1:22" s="56" customFormat="1" ht="15" customHeight="1" x14ac:dyDescent="0.25">
      <c r="A81" s="601" t="s">
        <v>746</v>
      </c>
      <c r="B81" s="602"/>
      <c r="C81" s="603"/>
      <c r="D81" s="69">
        <f>SUM(D80,D71)</f>
        <v>37</v>
      </c>
      <c r="E81" s="656"/>
      <c r="F81" s="614"/>
      <c r="G81" s="607"/>
      <c r="H81" s="262"/>
      <c r="I81" s="262"/>
      <c r="J81" s="262"/>
      <c r="K81" s="262"/>
      <c r="L81" s="262"/>
      <c r="M81" s="262"/>
      <c r="N81" s="262"/>
      <c r="O81" s="262"/>
      <c r="P81" s="447"/>
      <c r="Q81" s="262"/>
      <c r="V81" s="12"/>
    </row>
    <row r="82" spans="1:22" s="56" customFormat="1" ht="15" customHeight="1" x14ac:dyDescent="0.25">
      <c r="A82" s="689" t="s">
        <v>790</v>
      </c>
      <c r="B82" s="690"/>
      <c r="C82" s="690"/>
      <c r="D82" s="690"/>
      <c r="E82" s="690"/>
      <c r="F82" s="690"/>
      <c r="G82" s="691"/>
      <c r="H82" s="262"/>
      <c r="I82" s="263"/>
      <c r="J82" s="623" t="s">
        <v>448</v>
      </c>
      <c r="K82" s="635"/>
      <c r="L82" s="262"/>
      <c r="M82" s="624" t="s">
        <v>1044</v>
      </c>
      <c r="N82" s="635"/>
      <c r="O82" s="635"/>
      <c r="P82" s="635"/>
      <c r="Q82" s="635"/>
      <c r="V82" s="12"/>
    </row>
    <row r="83" spans="1:22" s="56" customFormat="1" ht="15" customHeight="1" x14ac:dyDescent="0.25">
      <c r="A83" s="656" t="s">
        <v>264</v>
      </c>
      <c r="B83" s="614"/>
      <c r="C83" s="614"/>
      <c r="D83" s="614"/>
      <c r="E83" s="614"/>
      <c r="F83" s="614"/>
      <c r="G83" s="607"/>
      <c r="H83" s="262"/>
      <c r="I83" s="262"/>
      <c r="J83" s="262"/>
      <c r="K83" s="262"/>
      <c r="L83" s="262"/>
      <c r="M83" s="262"/>
      <c r="N83" s="262"/>
      <c r="O83" s="262"/>
      <c r="P83" s="447"/>
      <c r="Q83" s="262"/>
      <c r="V83" s="12"/>
    </row>
    <row r="84" spans="1:22" s="56" customFormat="1" ht="15" customHeight="1" x14ac:dyDescent="0.25">
      <c r="A84" s="88">
        <v>1</v>
      </c>
      <c r="B84" s="88" t="s">
        <v>398</v>
      </c>
      <c r="C84" s="237" t="s">
        <v>434</v>
      </c>
      <c r="D84" s="88">
        <v>3</v>
      </c>
      <c r="E84" s="88" t="s">
        <v>397</v>
      </c>
      <c r="F84" s="239" t="s">
        <v>4</v>
      </c>
      <c r="G84" s="88" t="s">
        <v>646</v>
      </c>
      <c r="H84" s="262"/>
      <c r="I84" s="262"/>
      <c r="J84" s="262"/>
      <c r="K84" s="262"/>
      <c r="L84" s="262"/>
      <c r="M84" s="262"/>
      <c r="N84" s="262"/>
      <c r="O84" s="262"/>
      <c r="P84" s="447"/>
      <c r="Q84" s="262"/>
      <c r="V84" s="12"/>
    </row>
    <row r="85" spans="1:22" s="56" customFormat="1" ht="15" customHeight="1" x14ac:dyDescent="0.25">
      <c r="A85" s="88">
        <v>2</v>
      </c>
      <c r="B85" s="88" t="s">
        <v>404</v>
      </c>
      <c r="C85" s="237" t="s">
        <v>435</v>
      </c>
      <c r="D85" s="88">
        <v>3</v>
      </c>
      <c r="E85" s="88" t="s">
        <v>398</v>
      </c>
      <c r="F85" s="239" t="s">
        <v>3</v>
      </c>
      <c r="G85" s="88" t="s">
        <v>646</v>
      </c>
      <c r="H85" s="262"/>
      <c r="I85" s="262"/>
      <c r="J85" s="262"/>
      <c r="K85" s="262"/>
      <c r="L85" s="262"/>
      <c r="M85" s="262"/>
      <c r="N85" s="262"/>
      <c r="O85" s="262"/>
      <c r="P85" s="447"/>
      <c r="Q85" s="262"/>
      <c r="V85" s="12"/>
    </row>
    <row r="86" spans="1:22" s="56" customFormat="1" ht="15" customHeight="1" x14ac:dyDescent="0.25">
      <c r="A86" s="88">
        <v>3</v>
      </c>
      <c r="B86" s="88" t="s">
        <v>410</v>
      </c>
      <c r="C86" s="237" t="s">
        <v>436</v>
      </c>
      <c r="D86" s="88">
        <v>3</v>
      </c>
      <c r="E86" s="88" t="s">
        <v>404</v>
      </c>
      <c r="F86" s="239" t="s">
        <v>4</v>
      </c>
      <c r="G86" s="88" t="s">
        <v>646</v>
      </c>
      <c r="H86" s="262"/>
      <c r="I86" s="262"/>
      <c r="J86" s="262"/>
      <c r="K86" s="262"/>
      <c r="L86" s="262"/>
      <c r="M86" s="262"/>
      <c r="N86" s="262"/>
      <c r="O86" s="262"/>
      <c r="P86" s="447"/>
      <c r="Q86" s="262"/>
      <c r="V86" s="12"/>
    </row>
    <row r="87" spans="1:22" s="56" customFormat="1" ht="15" customHeight="1" x14ac:dyDescent="0.25">
      <c r="A87" s="88">
        <v>4</v>
      </c>
      <c r="B87" s="88" t="s">
        <v>424</v>
      </c>
      <c r="C87" s="237" t="s">
        <v>439</v>
      </c>
      <c r="D87" s="88">
        <v>3</v>
      </c>
      <c r="E87" s="88" t="s">
        <v>410</v>
      </c>
      <c r="F87" s="239" t="s">
        <v>3</v>
      </c>
      <c r="G87" s="88" t="s">
        <v>646</v>
      </c>
      <c r="H87" s="262"/>
      <c r="I87" s="262"/>
      <c r="J87" s="262"/>
      <c r="K87" s="262"/>
      <c r="L87" s="262"/>
      <c r="M87" s="262"/>
      <c r="N87" s="262"/>
      <c r="O87" s="262"/>
      <c r="P87" s="447"/>
      <c r="Q87" s="262"/>
      <c r="V87" s="12"/>
    </row>
    <row r="88" spans="1:22" s="56" customFormat="1" ht="15" customHeight="1" x14ac:dyDescent="0.3">
      <c r="A88" s="88">
        <v>5</v>
      </c>
      <c r="B88" s="88" t="s">
        <v>430</v>
      </c>
      <c r="C88" s="237" t="s">
        <v>440</v>
      </c>
      <c r="D88" s="88">
        <v>3</v>
      </c>
      <c r="E88" s="88" t="s">
        <v>424</v>
      </c>
      <c r="F88" s="239" t="s">
        <v>4</v>
      </c>
      <c r="G88" s="88" t="s">
        <v>646</v>
      </c>
      <c r="H88" s="262"/>
      <c r="I88" s="262"/>
      <c r="J88" s="262"/>
      <c r="K88" s="262"/>
      <c r="L88" s="262"/>
      <c r="M88" s="262"/>
      <c r="N88" s="262"/>
      <c r="O88" s="262"/>
      <c r="P88" s="447"/>
      <c r="Q88" s="262"/>
      <c r="V88" s="461"/>
    </row>
    <row r="89" spans="1:22" s="56" customFormat="1" ht="15" customHeight="1" x14ac:dyDescent="0.25">
      <c r="A89" s="88">
        <v>6</v>
      </c>
      <c r="B89" s="88" t="s">
        <v>291</v>
      </c>
      <c r="C89" s="237" t="s">
        <v>52</v>
      </c>
      <c r="D89" s="88">
        <v>2</v>
      </c>
      <c r="E89" s="88"/>
      <c r="F89" s="239" t="s">
        <v>3</v>
      </c>
      <c r="G89" s="88" t="s">
        <v>656</v>
      </c>
      <c r="H89" s="262"/>
      <c r="I89" s="262"/>
      <c r="J89" s="262"/>
      <c r="K89" s="262"/>
      <c r="L89" s="262"/>
      <c r="M89" s="262"/>
      <c r="N89" s="262"/>
      <c r="O89" s="262"/>
      <c r="P89" s="447"/>
      <c r="Q89" s="262"/>
      <c r="V89" s="12"/>
    </row>
    <row r="90" spans="1:22" s="56" customFormat="1" ht="15" customHeight="1" x14ac:dyDescent="0.25">
      <c r="A90" s="88">
        <v>7</v>
      </c>
      <c r="B90" s="88" t="s">
        <v>356</v>
      </c>
      <c r="C90" s="237" t="s">
        <v>72</v>
      </c>
      <c r="D90" s="88">
        <v>2</v>
      </c>
      <c r="E90" s="88" t="s">
        <v>291</v>
      </c>
      <c r="F90" s="239" t="s">
        <v>4</v>
      </c>
      <c r="G90" s="88" t="s">
        <v>641</v>
      </c>
      <c r="H90" s="262"/>
      <c r="I90" s="262"/>
      <c r="J90" s="262"/>
      <c r="K90" s="262"/>
      <c r="L90" s="262"/>
      <c r="M90" s="262"/>
      <c r="N90" s="262"/>
      <c r="O90" s="262"/>
      <c r="P90" s="447"/>
      <c r="Q90" s="262"/>
      <c r="V90" s="12"/>
    </row>
    <row r="91" spans="1:22" s="56" customFormat="1" ht="15" customHeight="1" x14ac:dyDescent="0.25">
      <c r="A91" s="88">
        <v>8</v>
      </c>
      <c r="B91" s="88" t="s">
        <v>402</v>
      </c>
      <c r="C91" s="237" t="s">
        <v>403</v>
      </c>
      <c r="D91" s="88">
        <v>2</v>
      </c>
      <c r="E91" s="88" t="s">
        <v>356</v>
      </c>
      <c r="F91" s="239" t="s">
        <v>3</v>
      </c>
      <c r="G91" s="88" t="s">
        <v>641</v>
      </c>
      <c r="H91" s="262"/>
      <c r="I91" s="262"/>
      <c r="J91" s="262"/>
      <c r="K91" s="262"/>
      <c r="L91" s="262"/>
      <c r="M91" s="262"/>
      <c r="N91" s="262"/>
      <c r="O91" s="262"/>
      <c r="P91" s="447"/>
      <c r="Q91" s="262"/>
      <c r="V91" s="12"/>
    </row>
    <row r="92" spans="1:22" s="56" customFormat="1" ht="15" customHeight="1" x14ac:dyDescent="0.25">
      <c r="A92" s="88">
        <v>9</v>
      </c>
      <c r="B92" s="88" t="s">
        <v>408</v>
      </c>
      <c r="C92" s="237" t="s">
        <v>409</v>
      </c>
      <c r="D92" s="88">
        <v>2</v>
      </c>
      <c r="E92" s="88" t="s">
        <v>402</v>
      </c>
      <c r="F92" s="239" t="s">
        <v>4</v>
      </c>
      <c r="G92" s="88" t="s">
        <v>641</v>
      </c>
      <c r="H92" s="262"/>
      <c r="I92" s="262"/>
      <c r="J92" s="262"/>
      <c r="K92" s="262"/>
      <c r="L92" s="262"/>
      <c r="M92" s="262"/>
      <c r="N92" s="262"/>
      <c r="O92" s="262"/>
      <c r="P92" s="447"/>
      <c r="Q92" s="262"/>
      <c r="V92" s="12"/>
    </row>
    <row r="93" spans="1:22" s="56" customFormat="1" ht="15" customHeight="1" x14ac:dyDescent="0.25">
      <c r="A93" s="88">
        <v>10</v>
      </c>
      <c r="B93" s="88" t="s">
        <v>422</v>
      </c>
      <c r="C93" s="237" t="s">
        <v>423</v>
      </c>
      <c r="D93" s="88">
        <v>3</v>
      </c>
      <c r="E93" s="88" t="s">
        <v>408</v>
      </c>
      <c r="F93" s="239" t="s">
        <v>3</v>
      </c>
      <c r="G93" s="88" t="s">
        <v>646</v>
      </c>
      <c r="H93" s="262"/>
      <c r="I93" s="262"/>
      <c r="J93" s="262"/>
      <c r="K93" s="262"/>
      <c r="L93" s="262"/>
      <c r="M93" s="262"/>
      <c r="N93" s="262"/>
      <c r="O93" s="262"/>
      <c r="P93" s="447"/>
      <c r="Q93" s="262"/>
      <c r="V93" s="12"/>
    </row>
    <row r="94" spans="1:22" s="56" customFormat="1" ht="15" customHeight="1" x14ac:dyDescent="0.3">
      <c r="A94" s="88">
        <v>11</v>
      </c>
      <c r="B94" s="88" t="s">
        <v>428</v>
      </c>
      <c r="C94" s="237" t="s">
        <v>429</v>
      </c>
      <c r="D94" s="88">
        <v>3</v>
      </c>
      <c r="E94" s="88" t="s">
        <v>422</v>
      </c>
      <c r="F94" s="239" t="s">
        <v>4</v>
      </c>
      <c r="G94" s="88" t="s">
        <v>646</v>
      </c>
      <c r="H94" s="262"/>
      <c r="I94" s="262"/>
      <c r="J94" s="262"/>
      <c r="K94" s="262"/>
      <c r="L94" s="262"/>
      <c r="M94" s="262"/>
      <c r="N94" s="262"/>
      <c r="O94" s="262"/>
      <c r="P94" s="447"/>
      <c r="Q94" s="262"/>
      <c r="V94" s="461"/>
    </row>
    <row r="95" spans="1:22" s="56" customFormat="1" ht="15" customHeight="1" x14ac:dyDescent="0.3">
      <c r="A95" s="88">
        <v>12</v>
      </c>
      <c r="B95" s="88" t="s">
        <v>437</v>
      </c>
      <c r="C95" s="237" t="s">
        <v>438</v>
      </c>
      <c r="D95" s="88">
        <v>3</v>
      </c>
      <c r="E95" s="88" t="s">
        <v>428</v>
      </c>
      <c r="F95" s="239" t="s">
        <v>3</v>
      </c>
      <c r="G95" s="88" t="s">
        <v>646</v>
      </c>
      <c r="H95" s="262"/>
      <c r="I95" s="262"/>
      <c r="J95" s="262"/>
      <c r="K95" s="262"/>
      <c r="L95" s="262"/>
      <c r="M95" s="262"/>
      <c r="N95" s="262"/>
      <c r="O95" s="262"/>
      <c r="P95" s="447"/>
      <c r="Q95" s="262"/>
      <c r="V95" s="461"/>
    </row>
    <row r="96" spans="1:22" s="56" customFormat="1" ht="15" customHeight="1" x14ac:dyDescent="0.3">
      <c r="A96" s="88">
        <v>13</v>
      </c>
      <c r="B96" s="88" t="s">
        <v>177</v>
      </c>
      <c r="C96" s="237" t="s">
        <v>178</v>
      </c>
      <c r="D96" s="88">
        <v>2</v>
      </c>
      <c r="E96" s="88"/>
      <c r="F96" s="239" t="s">
        <v>4</v>
      </c>
      <c r="G96" s="88" t="s">
        <v>641</v>
      </c>
      <c r="H96" s="262"/>
      <c r="I96" s="262"/>
      <c r="J96" s="262"/>
      <c r="K96" s="262"/>
      <c r="L96" s="262"/>
      <c r="M96" s="262"/>
      <c r="N96" s="262"/>
      <c r="O96" s="262"/>
      <c r="P96" s="447"/>
      <c r="Q96" s="262"/>
      <c r="V96" s="461"/>
    </row>
    <row r="97" spans="1:22" s="56" customFormat="1" ht="15" customHeight="1" x14ac:dyDescent="0.3">
      <c r="A97" s="88">
        <v>14</v>
      </c>
      <c r="B97" s="88" t="s">
        <v>441</v>
      </c>
      <c r="C97" s="237" t="s">
        <v>459</v>
      </c>
      <c r="D97" s="88">
        <v>3</v>
      </c>
      <c r="E97" s="88" t="s">
        <v>442</v>
      </c>
      <c r="F97" s="239" t="s">
        <v>4</v>
      </c>
      <c r="G97" s="147" t="s">
        <v>646</v>
      </c>
      <c r="H97" s="262"/>
      <c r="I97" s="262"/>
      <c r="J97" s="262"/>
      <c r="K97" s="262"/>
      <c r="L97" s="262"/>
      <c r="M97" s="262"/>
      <c r="N97" s="262"/>
      <c r="O97" s="262"/>
      <c r="P97" s="447"/>
      <c r="Q97" s="262"/>
      <c r="V97" s="461"/>
    </row>
    <row r="98" spans="1:22" s="56" customFormat="1" ht="15" customHeight="1" x14ac:dyDescent="0.3">
      <c r="A98" s="88">
        <v>15</v>
      </c>
      <c r="B98" s="88" t="s">
        <v>432</v>
      </c>
      <c r="C98" s="237" t="s">
        <v>443</v>
      </c>
      <c r="D98" s="88">
        <v>5</v>
      </c>
      <c r="E98" s="88" t="s">
        <v>441</v>
      </c>
      <c r="F98" s="239" t="s">
        <v>3</v>
      </c>
      <c r="G98" s="147" t="s">
        <v>843</v>
      </c>
      <c r="H98" s="262"/>
      <c r="I98" s="262"/>
      <c r="J98" s="262"/>
      <c r="K98" s="262"/>
      <c r="L98" s="262"/>
      <c r="M98" s="262"/>
      <c r="N98" s="262"/>
      <c r="O98" s="262"/>
      <c r="P98" s="447"/>
      <c r="Q98" s="262"/>
      <c r="V98" s="461"/>
    </row>
    <row r="99" spans="1:22" s="56" customFormat="1" ht="15" customHeight="1" x14ac:dyDescent="0.3">
      <c r="A99" s="88">
        <v>16</v>
      </c>
      <c r="B99" s="88" t="s">
        <v>626</v>
      </c>
      <c r="C99" s="237" t="s">
        <v>462</v>
      </c>
      <c r="D99" s="88">
        <v>5</v>
      </c>
      <c r="E99" s="88" t="s">
        <v>432</v>
      </c>
      <c r="F99" s="239" t="s">
        <v>4</v>
      </c>
      <c r="G99" s="147" t="s">
        <v>842</v>
      </c>
      <c r="H99" s="262"/>
      <c r="I99" s="262"/>
      <c r="J99" s="262"/>
      <c r="K99" s="262"/>
      <c r="L99" s="262"/>
      <c r="M99" s="262"/>
      <c r="N99" s="262"/>
      <c r="O99" s="262"/>
      <c r="P99" s="447"/>
      <c r="Q99" s="262"/>
      <c r="V99" s="461"/>
    </row>
    <row r="100" spans="1:22" s="56" customFormat="1" ht="15" customHeight="1" x14ac:dyDescent="0.3">
      <c r="A100" s="598" t="s">
        <v>796</v>
      </c>
      <c r="B100" s="604"/>
      <c r="C100" s="605"/>
      <c r="D100" s="236">
        <f>SUM(D84:D99)</f>
        <v>47</v>
      </c>
      <c r="E100" s="738"/>
      <c r="F100" s="614"/>
      <c r="G100" s="607"/>
      <c r="H100" s="262"/>
      <c r="I100" s="262"/>
      <c r="J100" s="262"/>
      <c r="K100" s="262"/>
      <c r="L100" s="262"/>
      <c r="M100" s="262"/>
      <c r="N100" s="262"/>
      <c r="O100" s="262"/>
      <c r="P100" s="447"/>
      <c r="Q100" s="262"/>
      <c r="V100" s="461"/>
    </row>
    <row r="101" spans="1:22" s="56" customFormat="1" ht="15" customHeight="1" x14ac:dyDescent="0.3">
      <c r="A101" s="738" t="s">
        <v>250</v>
      </c>
      <c r="B101" s="614"/>
      <c r="C101" s="614"/>
      <c r="D101" s="614"/>
      <c r="E101" s="614"/>
      <c r="F101" s="614"/>
      <c r="G101" s="607"/>
      <c r="H101" s="262"/>
      <c r="I101" s="262"/>
      <c r="J101" s="262"/>
      <c r="K101" s="262"/>
      <c r="L101" s="262"/>
      <c r="M101" s="262"/>
      <c r="N101" s="262"/>
      <c r="O101" s="262"/>
      <c r="P101" s="447"/>
      <c r="Q101" s="262"/>
      <c r="V101" s="461"/>
    </row>
    <row r="102" spans="1:22" s="56" customFormat="1" ht="15" customHeight="1" x14ac:dyDescent="0.3">
      <c r="A102" s="88">
        <v>1</v>
      </c>
      <c r="B102" s="88" t="s">
        <v>414</v>
      </c>
      <c r="C102" s="240" t="s">
        <v>454</v>
      </c>
      <c r="D102" s="88">
        <v>2</v>
      </c>
      <c r="E102" s="88"/>
      <c r="F102" s="239" t="s">
        <v>7</v>
      </c>
      <c r="G102" s="88" t="s">
        <v>641</v>
      </c>
      <c r="H102" s="262"/>
      <c r="I102" s="262"/>
      <c r="J102" s="262"/>
      <c r="K102" s="262"/>
      <c r="L102" s="262"/>
      <c r="M102" s="262"/>
      <c r="N102" s="262"/>
      <c r="O102" s="262"/>
      <c r="P102" s="447"/>
      <c r="Q102" s="262"/>
      <c r="V102" s="461"/>
    </row>
    <row r="103" spans="1:22" s="56" customFormat="1" ht="15" customHeight="1" x14ac:dyDescent="0.3">
      <c r="A103" s="88">
        <v>2</v>
      </c>
      <c r="B103" s="88" t="s">
        <v>288</v>
      </c>
      <c r="C103" s="240" t="s">
        <v>275</v>
      </c>
      <c r="D103" s="88">
        <v>2</v>
      </c>
      <c r="E103" s="88"/>
      <c r="F103" s="239" t="s">
        <v>7</v>
      </c>
      <c r="G103" s="88" t="s">
        <v>656</v>
      </c>
      <c r="H103" s="262"/>
      <c r="I103" s="262"/>
      <c r="J103" s="262"/>
      <c r="K103" s="262"/>
      <c r="L103" s="262"/>
      <c r="M103" s="262"/>
      <c r="N103" s="262"/>
      <c r="O103" s="262"/>
      <c r="P103" s="447"/>
      <c r="Q103" s="262"/>
      <c r="V103" s="461"/>
    </row>
    <row r="104" spans="1:22" s="56" customFormat="1" ht="15" customHeight="1" x14ac:dyDescent="0.3">
      <c r="A104" s="147">
        <v>3</v>
      </c>
      <c r="B104" s="147" t="s">
        <v>184</v>
      </c>
      <c r="C104" s="142" t="s">
        <v>185</v>
      </c>
      <c r="D104" s="147">
        <v>2</v>
      </c>
      <c r="E104" s="147"/>
      <c r="F104" s="147" t="s">
        <v>7</v>
      </c>
      <c r="G104" s="146" t="s">
        <v>641</v>
      </c>
      <c r="H104" s="262"/>
      <c r="I104" s="262"/>
      <c r="J104" s="262"/>
      <c r="K104" s="262"/>
      <c r="L104" s="262"/>
      <c r="M104" s="262"/>
      <c r="N104" s="262"/>
      <c r="O104" s="262"/>
      <c r="P104" s="447"/>
      <c r="Q104" s="262"/>
      <c r="V104" s="461"/>
    </row>
    <row r="105" spans="1:22" s="56" customFormat="1" ht="15" customHeight="1" x14ac:dyDescent="0.3">
      <c r="A105" s="88">
        <v>4</v>
      </c>
      <c r="B105" s="88" t="s">
        <v>431</v>
      </c>
      <c r="C105" s="237" t="s">
        <v>451</v>
      </c>
      <c r="D105" s="88">
        <v>2</v>
      </c>
      <c r="E105" s="88"/>
      <c r="F105" s="239" t="s">
        <v>7</v>
      </c>
      <c r="G105" s="88" t="s">
        <v>641</v>
      </c>
      <c r="H105" s="262"/>
      <c r="I105" s="262"/>
      <c r="J105" s="262"/>
      <c r="K105" s="262"/>
      <c r="L105" s="262"/>
      <c r="M105" s="262"/>
      <c r="N105" s="262"/>
      <c r="O105" s="262"/>
      <c r="P105" s="447"/>
      <c r="Q105" s="262"/>
      <c r="V105" s="461"/>
    </row>
    <row r="106" spans="1:22" s="56" customFormat="1" ht="15" customHeight="1" x14ac:dyDescent="0.3">
      <c r="A106" s="88">
        <v>5</v>
      </c>
      <c r="B106" s="88" t="s">
        <v>630</v>
      </c>
      <c r="C106" s="237" t="s">
        <v>789</v>
      </c>
      <c r="D106" s="88">
        <v>2</v>
      </c>
      <c r="E106" s="88"/>
      <c r="F106" s="239" t="s">
        <v>7</v>
      </c>
      <c r="G106" s="88" t="s">
        <v>641</v>
      </c>
      <c r="H106" s="262"/>
      <c r="I106" s="262"/>
      <c r="J106" s="262"/>
      <c r="K106" s="262"/>
      <c r="L106" s="262"/>
      <c r="M106" s="262"/>
      <c r="N106" s="262"/>
      <c r="O106" s="262"/>
      <c r="P106" s="447"/>
      <c r="Q106" s="262"/>
      <c r="V106" s="461"/>
    </row>
    <row r="107" spans="1:22" s="56" customFormat="1" ht="15" customHeight="1" x14ac:dyDescent="0.3">
      <c r="A107" s="34">
        <v>6</v>
      </c>
      <c r="B107" s="146" t="s">
        <v>369</v>
      </c>
      <c r="C107" s="143" t="s">
        <v>283</v>
      </c>
      <c r="D107" s="34">
        <v>2</v>
      </c>
      <c r="E107" s="34"/>
      <c r="F107" s="71" t="s">
        <v>4</v>
      </c>
      <c r="G107" s="146" t="s">
        <v>648</v>
      </c>
      <c r="H107" s="262"/>
      <c r="I107" s="262"/>
      <c r="J107" s="262"/>
      <c r="K107" s="262"/>
      <c r="L107" s="262"/>
      <c r="M107" s="262"/>
      <c r="N107" s="262"/>
      <c r="O107" s="262"/>
      <c r="P107" s="447"/>
      <c r="Q107" s="262"/>
      <c r="V107" s="461"/>
    </row>
    <row r="108" spans="1:22" s="56" customFormat="1" ht="15" customHeight="1" x14ac:dyDescent="0.3">
      <c r="A108" s="35">
        <v>7</v>
      </c>
      <c r="B108" s="146" t="s">
        <v>248</v>
      </c>
      <c r="C108" s="143" t="s">
        <v>249</v>
      </c>
      <c r="D108" s="34">
        <v>2</v>
      </c>
      <c r="E108" s="34"/>
      <c r="F108" s="187" t="s">
        <v>3</v>
      </c>
      <c r="G108" s="146" t="s">
        <v>648</v>
      </c>
      <c r="H108" s="262"/>
      <c r="I108" s="262"/>
      <c r="J108" s="262"/>
      <c r="K108" s="262"/>
      <c r="L108" s="262"/>
      <c r="M108" s="262"/>
      <c r="N108" s="262"/>
      <c r="O108" s="262"/>
      <c r="P108" s="447"/>
      <c r="Q108" s="262"/>
      <c r="V108" s="461"/>
    </row>
    <row r="109" spans="1:22" s="56" customFormat="1" ht="15" customHeight="1" x14ac:dyDescent="0.3">
      <c r="A109" s="34">
        <v>8</v>
      </c>
      <c r="B109" s="34" t="s">
        <v>382</v>
      </c>
      <c r="C109" s="60" t="s">
        <v>392</v>
      </c>
      <c r="D109" s="34">
        <v>3</v>
      </c>
      <c r="E109" s="34"/>
      <c r="F109" s="71" t="s">
        <v>4</v>
      </c>
      <c r="G109" s="146" t="s">
        <v>726</v>
      </c>
      <c r="H109" s="262"/>
      <c r="I109" s="262"/>
      <c r="J109" s="262"/>
      <c r="K109" s="262"/>
      <c r="L109" s="262"/>
      <c r="M109" s="262"/>
      <c r="N109" s="262"/>
      <c r="O109" s="262"/>
      <c r="P109" s="447"/>
      <c r="Q109" s="262"/>
      <c r="V109" s="461"/>
    </row>
    <row r="110" spans="1:22" s="56" customFormat="1" ht="15" customHeight="1" x14ac:dyDescent="0.3">
      <c r="A110" s="598" t="s">
        <v>797</v>
      </c>
      <c r="B110" s="604"/>
      <c r="C110" s="605"/>
      <c r="D110" s="88">
        <v>4</v>
      </c>
      <c r="E110" s="738"/>
      <c r="F110" s="614"/>
      <c r="G110" s="607"/>
      <c r="H110" s="262"/>
      <c r="I110" s="262"/>
      <c r="J110" s="262"/>
      <c r="K110" s="262"/>
      <c r="L110" s="262"/>
      <c r="M110" s="262"/>
      <c r="N110" s="262"/>
      <c r="O110" s="262"/>
      <c r="P110" s="447"/>
      <c r="Q110" s="262"/>
      <c r="V110" s="461"/>
    </row>
    <row r="111" spans="1:22" ht="15" customHeight="1" x14ac:dyDescent="0.3">
      <c r="A111" s="601" t="s">
        <v>804</v>
      </c>
      <c r="B111" s="602"/>
      <c r="C111" s="603"/>
      <c r="D111" s="70">
        <v>51</v>
      </c>
      <c r="E111" s="644"/>
      <c r="F111" s="599"/>
      <c r="G111" s="600"/>
    </row>
    <row r="112" spans="1:22" ht="15" customHeight="1" x14ac:dyDescent="0.3">
      <c r="A112" s="746" t="s">
        <v>192</v>
      </c>
      <c r="B112" s="747"/>
      <c r="C112" s="748"/>
      <c r="D112" s="252">
        <f>SUM(D35+D52+D71+D80+D100+D110)</f>
        <v>124</v>
      </c>
      <c r="E112" s="749"/>
      <c r="F112" s="614"/>
      <c r="G112" s="607"/>
    </row>
    <row r="113" spans="1:7" ht="27.6" customHeight="1" x14ac:dyDescent="0.3">
      <c r="A113" s="235"/>
      <c r="B113" s="235"/>
      <c r="C113" s="235"/>
      <c r="D113" s="235"/>
      <c r="E113" s="235"/>
      <c r="F113" s="241"/>
      <c r="G113" s="235"/>
    </row>
    <row r="114" spans="1:7" ht="14.25" customHeight="1" x14ac:dyDescent="0.3">
      <c r="A114" s="750" t="s">
        <v>193</v>
      </c>
      <c r="B114" s="741"/>
      <c r="C114" s="741"/>
      <c r="D114" s="741"/>
      <c r="E114" s="741"/>
      <c r="F114" s="741"/>
      <c r="G114" s="741"/>
    </row>
    <row r="115" spans="1:7" ht="14.25" customHeight="1" x14ac:dyDescent="0.3">
      <c r="A115" s="242"/>
      <c r="B115" s="242"/>
      <c r="C115" s="242"/>
      <c r="D115" s="243"/>
      <c r="E115" s="242"/>
      <c r="F115" s="241"/>
      <c r="G115" s="235"/>
    </row>
    <row r="116" spans="1:7" ht="14.25" customHeight="1" x14ac:dyDescent="0.3">
      <c r="A116" s="236" t="s">
        <v>23</v>
      </c>
      <c r="B116" s="739" t="s">
        <v>194</v>
      </c>
      <c r="C116" s="607"/>
      <c r="D116" s="739" t="s">
        <v>195</v>
      </c>
      <c r="E116" s="607"/>
      <c r="F116" s="236" t="s">
        <v>196</v>
      </c>
      <c r="G116" s="244" t="s">
        <v>197</v>
      </c>
    </row>
    <row r="117" spans="1:7" ht="14.25" customHeight="1" x14ac:dyDescent="0.3">
      <c r="A117" s="88">
        <v>1</v>
      </c>
      <c r="B117" s="671" t="s">
        <v>743</v>
      </c>
      <c r="C117" s="607"/>
      <c r="D117" s="672" t="s">
        <v>806</v>
      </c>
      <c r="E117" s="607"/>
      <c r="F117" s="88">
        <v>36</v>
      </c>
      <c r="G117" s="239">
        <v>30</v>
      </c>
    </row>
    <row r="118" spans="1:7" ht="14.25" customHeight="1" x14ac:dyDescent="0.3">
      <c r="A118" s="88">
        <v>2</v>
      </c>
      <c r="B118" s="671" t="s">
        <v>114</v>
      </c>
      <c r="C118" s="607"/>
      <c r="D118" s="751">
        <v>17</v>
      </c>
      <c r="E118" s="607"/>
      <c r="F118" s="253" t="s">
        <v>862</v>
      </c>
      <c r="G118" s="239">
        <v>25</v>
      </c>
    </row>
    <row r="119" spans="1:7" ht="14.25" customHeight="1" x14ac:dyDescent="0.3">
      <c r="A119" s="88">
        <v>3</v>
      </c>
      <c r="B119" s="674" t="s">
        <v>790</v>
      </c>
      <c r="C119" s="697"/>
      <c r="D119" s="738">
        <v>18</v>
      </c>
      <c r="E119" s="607"/>
      <c r="F119" s="88">
        <v>51</v>
      </c>
      <c r="G119" s="239">
        <v>45</v>
      </c>
    </row>
    <row r="120" spans="1:7" ht="14.25" customHeight="1" x14ac:dyDescent="0.3">
      <c r="A120" s="88"/>
      <c r="B120" s="739" t="s">
        <v>198</v>
      </c>
      <c r="C120" s="607"/>
      <c r="D120" s="754" t="s">
        <v>863</v>
      </c>
      <c r="E120" s="607"/>
      <c r="F120" s="236">
        <v>124</v>
      </c>
      <c r="G120" s="239">
        <v>100</v>
      </c>
    </row>
    <row r="121" spans="1:7" ht="14.25" customHeight="1" x14ac:dyDescent="0.3">
      <c r="A121" s="235"/>
      <c r="B121" s="235"/>
      <c r="C121" s="235"/>
      <c r="D121" s="235"/>
      <c r="E121" s="235"/>
      <c r="F121" s="241"/>
      <c r="G121" s="241"/>
    </row>
    <row r="122" spans="1:7" ht="14.25" customHeight="1" x14ac:dyDescent="0.3">
      <c r="A122" s="755" t="s">
        <v>447</v>
      </c>
      <c r="B122" s="741"/>
      <c r="C122" s="741"/>
      <c r="D122" s="741"/>
      <c r="E122" s="245"/>
      <c r="F122" s="235"/>
      <c r="G122" s="241"/>
    </row>
    <row r="123" spans="1:7" ht="14.25" customHeight="1" x14ac:dyDescent="0.3">
      <c r="A123" s="235"/>
      <c r="B123" s="235"/>
      <c r="C123" s="235" t="s">
        <v>181</v>
      </c>
      <c r="D123" s="235"/>
      <c r="E123" s="753" t="s">
        <v>449</v>
      </c>
      <c r="F123" s="741"/>
      <c r="G123" s="741"/>
    </row>
    <row r="124" spans="1:7" ht="14.25" customHeight="1" x14ac:dyDescent="0.3">
      <c r="A124" s="752" t="s">
        <v>182</v>
      </c>
      <c r="B124" s="741"/>
      <c r="C124" s="741"/>
      <c r="D124" s="741"/>
      <c r="E124" s="245"/>
      <c r="F124" s="235"/>
      <c r="G124" s="241"/>
    </row>
    <row r="125" spans="1:7" ht="14.25" customHeight="1" x14ac:dyDescent="0.3">
      <c r="A125" s="235"/>
      <c r="B125" s="246"/>
      <c r="C125" s="752" t="s">
        <v>183</v>
      </c>
      <c r="D125" s="741"/>
      <c r="E125" s="753" t="s">
        <v>1040</v>
      </c>
      <c r="F125" s="741"/>
      <c r="G125" s="741"/>
    </row>
    <row r="126" spans="1:7" ht="14.25" customHeight="1" x14ac:dyDescent="0.3">
      <c r="A126" s="235"/>
      <c r="B126" s="246"/>
      <c r="C126" s="254"/>
      <c r="D126" s="235"/>
      <c r="E126" s="255"/>
      <c r="F126" s="235"/>
      <c r="G126" s="235"/>
    </row>
    <row r="127" spans="1:7" ht="14.25" customHeight="1" x14ac:dyDescent="0.3">
      <c r="A127" s="235"/>
      <c r="B127" s="246"/>
      <c r="C127" s="752" t="s">
        <v>448</v>
      </c>
      <c r="D127" s="741"/>
      <c r="E127" s="753" t="s">
        <v>1044</v>
      </c>
      <c r="F127" s="741"/>
      <c r="G127" s="741"/>
    </row>
    <row r="128" spans="1:7" ht="14.25" customHeight="1" x14ac:dyDescent="0.3">
      <c r="F128" s="247"/>
      <c r="G128" s="247"/>
    </row>
    <row r="129" spans="6:7" ht="14.25" customHeight="1" x14ac:dyDescent="0.3">
      <c r="F129" s="247"/>
      <c r="G129" s="247"/>
    </row>
    <row r="130" spans="6:7" ht="14.25" customHeight="1" x14ac:dyDescent="0.3">
      <c r="F130" s="247"/>
      <c r="G130" s="247"/>
    </row>
    <row r="131" spans="6:7" ht="14.25" customHeight="1" x14ac:dyDescent="0.3">
      <c r="F131" s="247"/>
      <c r="G131" s="247"/>
    </row>
    <row r="132" spans="6:7" ht="14.25" customHeight="1" x14ac:dyDescent="0.3">
      <c r="F132" s="247"/>
      <c r="G132" s="247"/>
    </row>
    <row r="133" spans="6:7" ht="14.25" customHeight="1" x14ac:dyDescent="0.3">
      <c r="F133" s="247"/>
      <c r="G133" s="247"/>
    </row>
    <row r="134" spans="6:7" ht="14.25" customHeight="1" x14ac:dyDescent="0.3">
      <c r="F134" s="247"/>
      <c r="G134" s="247"/>
    </row>
    <row r="135" spans="6:7" ht="14.25" customHeight="1" x14ac:dyDescent="0.3">
      <c r="F135" s="247"/>
      <c r="G135" s="247"/>
    </row>
    <row r="136" spans="6:7" ht="14.25" customHeight="1" x14ac:dyDescent="0.3">
      <c r="F136" s="247"/>
      <c r="G136" s="247"/>
    </row>
    <row r="137" spans="6:7" ht="14.25" customHeight="1" x14ac:dyDescent="0.3">
      <c r="F137" s="247"/>
      <c r="G137" s="247"/>
    </row>
    <row r="138" spans="6:7" ht="14.25" customHeight="1" x14ac:dyDescent="0.3">
      <c r="F138" s="247"/>
      <c r="G138" s="247"/>
    </row>
    <row r="139" spans="6:7" ht="14.25" customHeight="1" x14ac:dyDescent="0.3">
      <c r="F139" s="247"/>
      <c r="G139" s="247"/>
    </row>
    <row r="140" spans="6:7" ht="14.25" customHeight="1" x14ac:dyDescent="0.3">
      <c r="F140" s="247"/>
      <c r="G140" s="247"/>
    </row>
    <row r="141" spans="6:7" ht="14.25" customHeight="1" x14ac:dyDescent="0.3">
      <c r="F141" s="247"/>
      <c r="G141" s="247"/>
    </row>
    <row r="142" spans="6:7" ht="14.25" customHeight="1" x14ac:dyDescent="0.3">
      <c r="F142" s="247"/>
      <c r="G142" s="247"/>
    </row>
    <row r="143" spans="6:7" ht="14.25" customHeight="1" x14ac:dyDescent="0.3">
      <c r="F143" s="247"/>
      <c r="G143" s="247"/>
    </row>
    <row r="144" spans="6:7" ht="14.25" customHeight="1" x14ac:dyDescent="0.3">
      <c r="F144" s="247"/>
      <c r="G144" s="247"/>
    </row>
    <row r="145" spans="6:7" ht="14.25" customHeight="1" x14ac:dyDescent="0.3">
      <c r="F145" s="247"/>
      <c r="G145" s="247"/>
    </row>
    <row r="146" spans="6:7" ht="14.25" customHeight="1" x14ac:dyDescent="0.3">
      <c r="F146" s="247"/>
      <c r="G146" s="247"/>
    </row>
    <row r="147" spans="6:7" ht="14.25" customHeight="1" x14ac:dyDescent="0.3">
      <c r="F147" s="247"/>
      <c r="G147" s="247"/>
    </row>
    <row r="148" spans="6:7" ht="14.25" customHeight="1" x14ac:dyDescent="0.3">
      <c r="F148" s="247"/>
      <c r="G148" s="247"/>
    </row>
    <row r="149" spans="6:7" ht="14.25" customHeight="1" x14ac:dyDescent="0.3">
      <c r="F149" s="247"/>
      <c r="G149" s="247"/>
    </row>
    <row r="150" spans="6:7" ht="14.25" customHeight="1" x14ac:dyDescent="0.3">
      <c r="F150" s="247"/>
      <c r="G150" s="247"/>
    </row>
    <row r="151" spans="6:7" ht="14.25" customHeight="1" x14ac:dyDescent="0.3">
      <c r="F151" s="247"/>
      <c r="G151" s="247"/>
    </row>
    <row r="152" spans="6:7" ht="14.25" customHeight="1" x14ac:dyDescent="0.3">
      <c r="F152" s="247"/>
      <c r="G152" s="247"/>
    </row>
    <row r="153" spans="6:7" ht="14.25" customHeight="1" x14ac:dyDescent="0.3">
      <c r="F153" s="247"/>
      <c r="G153" s="247"/>
    </row>
    <row r="154" spans="6:7" ht="14.25" customHeight="1" x14ac:dyDescent="0.3">
      <c r="F154" s="247"/>
      <c r="G154" s="247"/>
    </row>
    <row r="155" spans="6:7" ht="14.25" customHeight="1" x14ac:dyDescent="0.3">
      <c r="F155" s="247"/>
      <c r="G155" s="247"/>
    </row>
    <row r="156" spans="6:7" ht="14.25" customHeight="1" x14ac:dyDescent="0.3">
      <c r="F156" s="247"/>
      <c r="G156" s="247"/>
    </row>
    <row r="157" spans="6:7" ht="14.25" customHeight="1" x14ac:dyDescent="0.3">
      <c r="F157" s="247"/>
      <c r="G157" s="247"/>
    </row>
    <row r="158" spans="6:7" ht="14.25" customHeight="1" x14ac:dyDescent="0.3">
      <c r="F158" s="247"/>
      <c r="G158" s="247"/>
    </row>
    <row r="159" spans="6:7" ht="14.25" customHeight="1" x14ac:dyDescent="0.3">
      <c r="F159" s="247"/>
      <c r="G159" s="247"/>
    </row>
    <row r="160" spans="6:7" ht="14.25" customHeight="1" x14ac:dyDescent="0.3">
      <c r="F160" s="247"/>
      <c r="G160" s="247"/>
    </row>
    <row r="161" spans="6:7" ht="14.25" customHeight="1" x14ac:dyDescent="0.3">
      <c r="F161" s="247"/>
      <c r="G161" s="247"/>
    </row>
    <row r="162" spans="6:7" ht="14.25" customHeight="1" x14ac:dyDescent="0.3">
      <c r="F162" s="247"/>
      <c r="G162" s="247"/>
    </row>
    <row r="163" spans="6:7" ht="14.25" customHeight="1" x14ac:dyDescent="0.3">
      <c r="F163" s="247"/>
      <c r="G163" s="247"/>
    </row>
    <row r="164" spans="6:7" ht="14.25" customHeight="1" x14ac:dyDescent="0.3">
      <c r="F164" s="247"/>
      <c r="G164" s="247"/>
    </row>
    <row r="165" spans="6:7" ht="14.25" customHeight="1" x14ac:dyDescent="0.3">
      <c r="F165" s="247"/>
      <c r="G165" s="247"/>
    </row>
    <row r="166" spans="6:7" ht="14.25" customHeight="1" x14ac:dyDescent="0.3">
      <c r="F166" s="247"/>
      <c r="G166" s="247"/>
    </row>
    <row r="167" spans="6:7" ht="14.25" customHeight="1" x14ac:dyDescent="0.3">
      <c r="F167" s="247"/>
      <c r="G167" s="247"/>
    </row>
    <row r="168" spans="6:7" ht="14.25" customHeight="1" x14ac:dyDescent="0.3">
      <c r="F168" s="247"/>
      <c r="G168" s="247"/>
    </row>
    <row r="169" spans="6:7" ht="14.25" customHeight="1" x14ac:dyDescent="0.3">
      <c r="F169" s="247"/>
      <c r="G169" s="247"/>
    </row>
    <row r="170" spans="6:7" ht="14.25" customHeight="1" x14ac:dyDescent="0.3">
      <c r="F170" s="247"/>
      <c r="G170" s="247"/>
    </row>
    <row r="171" spans="6:7" ht="14.25" customHeight="1" x14ac:dyDescent="0.3">
      <c r="F171" s="247"/>
      <c r="G171" s="247"/>
    </row>
    <row r="172" spans="6:7" ht="14.25" customHeight="1" x14ac:dyDescent="0.3">
      <c r="F172" s="247"/>
      <c r="G172" s="247"/>
    </row>
    <row r="173" spans="6:7" ht="14.25" customHeight="1" x14ac:dyDescent="0.3">
      <c r="F173" s="247"/>
      <c r="G173" s="247"/>
    </row>
    <row r="174" spans="6:7" ht="14.25" customHeight="1" x14ac:dyDescent="0.3">
      <c r="F174" s="247"/>
      <c r="G174" s="247"/>
    </row>
    <row r="175" spans="6:7" ht="14.25" customHeight="1" x14ac:dyDescent="0.3">
      <c r="F175" s="247"/>
      <c r="G175" s="247"/>
    </row>
    <row r="176" spans="6:7" ht="14.25" customHeight="1" x14ac:dyDescent="0.3">
      <c r="F176" s="247"/>
      <c r="G176" s="247"/>
    </row>
    <row r="177" spans="6:7" ht="14.25" customHeight="1" x14ac:dyDescent="0.3">
      <c r="F177" s="247"/>
      <c r="G177" s="247"/>
    </row>
    <row r="178" spans="6:7" ht="14.25" customHeight="1" x14ac:dyDescent="0.3">
      <c r="F178" s="247"/>
      <c r="G178" s="247"/>
    </row>
    <row r="179" spans="6:7" ht="14.25" customHeight="1" x14ac:dyDescent="0.3">
      <c r="F179" s="247"/>
      <c r="G179" s="247"/>
    </row>
    <row r="180" spans="6:7" ht="14.25" customHeight="1" x14ac:dyDescent="0.3">
      <c r="F180" s="247"/>
      <c r="G180" s="247"/>
    </row>
    <row r="181" spans="6:7" ht="14.25" customHeight="1" x14ac:dyDescent="0.3">
      <c r="F181" s="247"/>
      <c r="G181" s="247"/>
    </row>
    <row r="182" spans="6:7" ht="14.25" customHeight="1" x14ac:dyDescent="0.3">
      <c r="F182" s="247"/>
      <c r="G182" s="247"/>
    </row>
    <row r="183" spans="6:7" ht="14.25" customHeight="1" x14ac:dyDescent="0.3">
      <c r="F183" s="247"/>
      <c r="G183" s="247"/>
    </row>
    <row r="184" spans="6:7" ht="14.25" customHeight="1" x14ac:dyDescent="0.3">
      <c r="F184" s="247"/>
      <c r="G184" s="247"/>
    </row>
    <row r="185" spans="6:7" ht="14.25" customHeight="1" x14ac:dyDescent="0.3">
      <c r="F185" s="247"/>
      <c r="G185" s="247"/>
    </row>
    <row r="186" spans="6:7" ht="14.25" customHeight="1" x14ac:dyDescent="0.3">
      <c r="F186" s="247"/>
      <c r="G186" s="247"/>
    </row>
    <row r="187" spans="6:7" ht="14.25" customHeight="1" x14ac:dyDescent="0.3">
      <c r="F187" s="247"/>
      <c r="G187" s="247"/>
    </row>
    <row r="188" spans="6:7" ht="14.25" customHeight="1" x14ac:dyDescent="0.3">
      <c r="F188" s="247"/>
      <c r="G188" s="247"/>
    </row>
    <row r="189" spans="6:7" ht="14.25" customHeight="1" x14ac:dyDescent="0.3">
      <c r="F189" s="247"/>
      <c r="G189" s="247"/>
    </row>
    <row r="190" spans="6:7" ht="14.25" customHeight="1" x14ac:dyDescent="0.3">
      <c r="F190" s="247"/>
      <c r="G190" s="247"/>
    </row>
    <row r="191" spans="6:7" ht="14.25" customHeight="1" x14ac:dyDescent="0.3">
      <c r="F191" s="247"/>
      <c r="G191" s="247"/>
    </row>
    <row r="192" spans="6:7" ht="14.25" customHeight="1" x14ac:dyDescent="0.3">
      <c r="F192" s="247"/>
      <c r="G192" s="247"/>
    </row>
    <row r="193" spans="6:7" ht="14.25" customHeight="1" x14ac:dyDescent="0.3">
      <c r="F193" s="247"/>
      <c r="G193" s="247"/>
    </row>
    <row r="194" spans="6:7" ht="14.25" customHeight="1" x14ac:dyDescent="0.3">
      <c r="F194" s="247"/>
      <c r="G194" s="247"/>
    </row>
    <row r="195" spans="6:7" ht="14.25" customHeight="1" x14ac:dyDescent="0.3">
      <c r="F195" s="247"/>
      <c r="G195" s="247"/>
    </row>
    <row r="196" spans="6:7" ht="14.25" customHeight="1" x14ac:dyDescent="0.3">
      <c r="F196" s="247"/>
      <c r="G196" s="247"/>
    </row>
    <row r="197" spans="6:7" ht="14.25" customHeight="1" x14ac:dyDescent="0.3">
      <c r="F197" s="247"/>
      <c r="G197" s="247"/>
    </row>
    <row r="198" spans="6:7" ht="14.25" customHeight="1" x14ac:dyDescent="0.3">
      <c r="F198" s="247"/>
      <c r="G198" s="247"/>
    </row>
    <row r="199" spans="6:7" ht="14.25" customHeight="1" x14ac:dyDescent="0.3">
      <c r="F199" s="247"/>
      <c r="G199" s="247"/>
    </row>
    <row r="200" spans="6:7" ht="14.25" customHeight="1" x14ac:dyDescent="0.3">
      <c r="F200" s="247"/>
      <c r="G200" s="247"/>
    </row>
    <row r="201" spans="6:7" ht="14.25" customHeight="1" x14ac:dyDescent="0.3">
      <c r="F201" s="247"/>
      <c r="G201" s="247"/>
    </row>
    <row r="202" spans="6:7" ht="14.25" customHeight="1" x14ac:dyDescent="0.3">
      <c r="F202" s="247"/>
      <c r="G202" s="247"/>
    </row>
    <row r="203" spans="6:7" ht="14.25" customHeight="1" x14ac:dyDescent="0.3">
      <c r="F203" s="247"/>
      <c r="G203" s="247"/>
    </row>
    <row r="204" spans="6:7" ht="14.25" customHeight="1" x14ac:dyDescent="0.3">
      <c r="F204" s="247"/>
      <c r="G204" s="247"/>
    </row>
    <row r="205" spans="6:7" ht="14.25" customHeight="1" x14ac:dyDescent="0.3">
      <c r="F205" s="247"/>
      <c r="G205" s="247"/>
    </row>
    <row r="206" spans="6:7" ht="14.25" customHeight="1" x14ac:dyDescent="0.3">
      <c r="F206" s="247"/>
      <c r="G206" s="247"/>
    </row>
    <row r="207" spans="6:7" ht="14.25" customHeight="1" x14ac:dyDescent="0.3">
      <c r="F207" s="247"/>
      <c r="G207" s="247"/>
    </row>
    <row r="208" spans="6:7" ht="14.25" customHeight="1" x14ac:dyDescent="0.3">
      <c r="F208" s="247"/>
      <c r="G208" s="247"/>
    </row>
    <row r="209" spans="6:7" ht="14.25" customHeight="1" x14ac:dyDescent="0.3">
      <c r="F209" s="247"/>
      <c r="G209" s="247"/>
    </row>
    <row r="210" spans="6:7" ht="14.25" customHeight="1" x14ac:dyDescent="0.3">
      <c r="F210" s="247"/>
      <c r="G210" s="247"/>
    </row>
    <row r="211" spans="6:7" ht="14.25" customHeight="1" x14ac:dyDescent="0.3">
      <c r="F211" s="247"/>
      <c r="G211" s="247"/>
    </row>
    <row r="212" spans="6:7" ht="14.25" customHeight="1" x14ac:dyDescent="0.3">
      <c r="F212" s="247"/>
      <c r="G212" s="247"/>
    </row>
    <row r="213" spans="6:7" ht="14.25" customHeight="1" x14ac:dyDescent="0.3">
      <c r="F213" s="247"/>
      <c r="G213" s="247"/>
    </row>
    <row r="214" spans="6:7" ht="14.25" customHeight="1" x14ac:dyDescent="0.3">
      <c r="F214" s="247"/>
      <c r="G214" s="247"/>
    </row>
    <row r="215" spans="6:7" ht="14.25" customHeight="1" x14ac:dyDescent="0.3">
      <c r="F215" s="247"/>
      <c r="G215" s="247"/>
    </row>
    <row r="216" spans="6:7" ht="14.25" customHeight="1" x14ac:dyDescent="0.3">
      <c r="F216" s="247"/>
      <c r="G216" s="247"/>
    </row>
    <row r="217" spans="6:7" ht="14.25" customHeight="1" x14ac:dyDescent="0.3">
      <c r="F217" s="247"/>
      <c r="G217" s="247"/>
    </row>
    <row r="218" spans="6:7" ht="14.25" customHeight="1" x14ac:dyDescent="0.3">
      <c r="F218" s="247"/>
      <c r="G218" s="247"/>
    </row>
    <row r="219" spans="6:7" ht="14.25" customHeight="1" x14ac:dyDescent="0.3">
      <c r="F219" s="247"/>
      <c r="G219" s="247"/>
    </row>
    <row r="220" spans="6:7" ht="14.25" customHeight="1" x14ac:dyDescent="0.3">
      <c r="F220" s="247"/>
      <c r="G220" s="247"/>
    </row>
    <row r="221" spans="6:7" ht="14.25" customHeight="1" x14ac:dyDescent="0.3">
      <c r="F221" s="247"/>
      <c r="G221" s="247"/>
    </row>
    <row r="222" spans="6:7" ht="14.25" customHeight="1" x14ac:dyDescent="0.3">
      <c r="F222" s="247"/>
      <c r="G222" s="247"/>
    </row>
    <row r="223" spans="6:7" ht="14.25" customHeight="1" x14ac:dyDescent="0.3">
      <c r="F223" s="247"/>
      <c r="G223" s="247"/>
    </row>
    <row r="224" spans="6:7" ht="14.25" customHeight="1" x14ac:dyDescent="0.3">
      <c r="F224" s="247"/>
      <c r="G224" s="247"/>
    </row>
    <row r="225" spans="6:7" ht="14.25" customHeight="1" x14ac:dyDescent="0.3">
      <c r="F225" s="247"/>
      <c r="G225" s="247"/>
    </row>
    <row r="226" spans="6:7" ht="14.25" customHeight="1" x14ac:dyDescent="0.3">
      <c r="F226" s="247"/>
      <c r="G226" s="247"/>
    </row>
    <row r="227" spans="6:7" ht="14.25" customHeight="1" x14ac:dyDescent="0.3">
      <c r="F227" s="247"/>
      <c r="G227" s="247"/>
    </row>
    <row r="228" spans="6:7" ht="14.25" customHeight="1" x14ac:dyDescent="0.3">
      <c r="F228" s="247"/>
      <c r="G228" s="247"/>
    </row>
    <row r="229" spans="6:7" ht="14.25" customHeight="1" x14ac:dyDescent="0.3">
      <c r="F229" s="247"/>
      <c r="G229" s="247"/>
    </row>
    <row r="230" spans="6:7" ht="14.25" customHeight="1" x14ac:dyDescent="0.3">
      <c r="F230" s="247"/>
      <c r="G230" s="247"/>
    </row>
    <row r="231" spans="6:7" ht="14.25" customHeight="1" x14ac:dyDescent="0.3">
      <c r="F231" s="247"/>
      <c r="G231" s="247"/>
    </row>
    <row r="232" spans="6:7" ht="14.25" customHeight="1" x14ac:dyDescent="0.3">
      <c r="F232" s="247"/>
      <c r="G232" s="247"/>
    </row>
    <row r="233" spans="6:7" ht="14.25" customHeight="1" x14ac:dyDescent="0.3">
      <c r="F233" s="247"/>
      <c r="G233" s="247"/>
    </row>
    <row r="234" spans="6:7" ht="14.25" customHeight="1" x14ac:dyDescent="0.3">
      <c r="F234" s="247"/>
      <c r="G234" s="247"/>
    </row>
    <row r="235" spans="6:7" ht="14.25" customHeight="1" x14ac:dyDescent="0.3">
      <c r="F235" s="247"/>
      <c r="G235" s="247"/>
    </row>
    <row r="236" spans="6:7" ht="14.25" customHeight="1" x14ac:dyDescent="0.3">
      <c r="F236" s="247"/>
      <c r="G236" s="247"/>
    </row>
    <row r="237" spans="6:7" ht="14.25" customHeight="1" x14ac:dyDescent="0.3">
      <c r="F237" s="247"/>
      <c r="G237" s="247"/>
    </row>
    <row r="238" spans="6:7" ht="14.25" customHeight="1" x14ac:dyDescent="0.3">
      <c r="F238" s="247"/>
      <c r="G238" s="247"/>
    </row>
    <row r="239" spans="6:7" ht="14.25" customHeight="1" x14ac:dyDescent="0.3">
      <c r="F239" s="247"/>
      <c r="G239" s="247"/>
    </row>
    <row r="240" spans="6:7" ht="14.25" customHeight="1" x14ac:dyDescent="0.3">
      <c r="F240" s="247"/>
      <c r="G240" s="247"/>
    </row>
    <row r="241" spans="6:7" ht="14.25" customHeight="1" x14ac:dyDescent="0.3">
      <c r="F241" s="247"/>
      <c r="G241" s="247"/>
    </row>
    <row r="242" spans="6:7" ht="14.25" customHeight="1" x14ac:dyDescent="0.3">
      <c r="F242" s="247"/>
      <c r="G242" s="247"/>
    </row>
    <row r="243" spans="6:7" ht="14.25" customHeight="1" x14ac:dyDescent="0.3">
      <c r="F243" s="247"/>
      <c r="G243" s="247"/>
    </row>
    <row r="244" spans="6:7" ht="14.25" customHeight="1" x14ac:dyDescent="0.3">
      <c r="F244" s="247"/>
      <c r="G244" s="247"/>
    </row>
    <row r="245" spans="6:7" ht="14.25" customHeight="1" x14ac:dyDescent="0.3">
      <c r="F245" s="247"/>
      <c r="G245" s="247"/>
    </row>
    <row r="246" spans="6:7" ht="14.25" customHeight="1" x14ac:dyDescent="0.3">
      <c r="F246" s="247"/>
      <c r="G246" s="247"/>
    </row>
    <row r="247" spans="6:7" ht="14.25" customHeight="1" x14ac:dyDescent="0.3">
      <c r="F247" s="247"/>
      <c r="G247" s="247"/>
    </row>
    <row r="248" spans="6:7" ht="14.25" customHeight="1" x14ac:dyDescent="0.3">
      <c r="F248" s="247"/>
      <c r="G248" s="247"/>
    </row>
    <row r="249" spans="6:7" ht="14.25" customHeight="1" x14ac:dyDescent="0.3">
      <c r="F249" s="247"/>
      <c r="G249" s="247"/>
    </row>
    <row r="250" spans="6:7" ht="14.25" customHeight="1" x14ac:dyDescent="0.3">
      <c r="F250" s="247"/>
      <c r="G250" s="247"/>
    </row>
    <row r="251" spans="6:7" ht="14.25" customHeight="1" x14ac:dyDescent="0.3">
      <c r="F251" s="247"/>
      <c r="G251" s="247"/>
    </row>
    <row r="252" spans="6:7" ht="14.25" customHeight="1" x14ac:dyDescent="0.3">
      <c r="F252" s="247"/>
      <c r="G252" s="247"/>
    </row>
    <row r="253" spans="6:7" ht="14.25" customHeight="1" x14ac:dyDescent="0.3">
      <c r="F253" s="247"/>
      <c r="G253" s="247"/>
    </row>
    <row r="254" spans="6:7" ht="14.25" customHeight="1" x14ac:dyDescent="0.3">
      <c r="F254" s="247"/>
      <c r="G254" s="247"/>
    </row>
    <row r="255" spans="6:7" ht="14.25" customHeight="1" x14ac:dyDescent="0.3">
      <c r="F255" s="247"/>
      <c r="G255" s="247"/>
    </row>
    <row r="256" spans="6:7" ht="14.25" customHeight="1" x14ac:dyDescent="0.3">
      <c r="F256" s="247"/>
      <c r="G256" s="247"/>
    </row>
    <row r="257" spans="6:7" ht="14.25" customHeight="1" x14ac:dyDescent="0.3">
      <c r="F257" s="247"/>
      <c r="G257" s="247"/>
    </row>
    <row r="258" spans="6:7" ht="14.25" customHeight="1" x14ac:dyDescent="0.3">
      <c r="F258" s="247"/>
      <c r="G258" s="247"/>
    </row>
    <row r="259" spans="6:7" ht="14.25" customHeight="1" x14ac:dyDescent="0.3">
      <c r="F259" s="247"/>
      <c r="G259" s="247"/>
    </row>
    <row r="260" spans="6:7" ht="14.25" customHeight="1" x14ac:dyDescent="0.3">
      <c r="F260" s="247"/>
      <c r="G260" s="247"/>
    </row>
    <row r="261" spans="6:7" ht="14.25" customHeight="1" x14ac:dyDescent="0.3">
      <c r="F261" s="247"/>
      <c r="G261" s="247"/>
    </row>
    <row r="262" spans="6:7" ht="14.25" customHeight="1" x14ac:dyDescent="0.3">
      <c r="F262" s="247"/>
      <c r="G262" s="247"/>
    </row>
    <row r="263" spans="6:7" ht="14.25" customHeight="1" x14ac:dyDescent="0.3">
      <c r="F263" s="247"/>
      <c r="G263" s="247"/>
    </row>
    <row r="264" spans="6:7" ht="14.25" customHeight="1" x14ac:dyDescent="0.3">
      <c r="F264" s="247"/>
      <c r="G264" s="247"/>
    </row>
    <row r="265" spans="6:7" ht="14.25" customHeight="1" x14ac:dyDescent="0.3">
      <c r="F265" s="247"/>
      <c r="G265" s="247"/>
    </row>
    <row r="266" spans="6:7" ht="14.25" customHeight="1" x14ac:dyDescent="0.3">
      <c r="F266" s="247"/>
      <c r="G266" s="247"/>
    </row>
    <row r="267" spans="6:7" ht="14.25" customHeight="1" x14ac:dyDescent="0.3">
      <c r="F267" s="247"/>
      <c r="G267" s="247"/>
    </row>
    <row r="268" spans="6:7" ht="14.25" customHeight="1" x14ac:dyDescent="0.3">
      <c r="F268" s="247"/>
      <c r="G268" s="247"/>
    </row>
    <row r="269" spans="6:7" ht="14.25" customHeight="1" x14ac:dyDescent="0.3">
      <c r="F269" s="247"/>
      <c r="G269" s="247"/>
    </row>
    <row r="270" spans="6:7" ht="14.25" customHeight="1" x14ac:dyDescent="0.3">
      <c r="F270" s="247"/>
      <c r="G270" s="247"/>
    </row>
    <row r="271" spans="6:7" ht="14.25" customHeight="1" x14ac:dyDescent="0.3">
      <c r="F271" s="247"/>
      <c r="G271" s="247"/>
    </row>
    <row r="272" spans="6:7" ht="14.25" customHeight="1" x14ac:dyDescent="0.3">
      <c r="F272" s="247"/>
      <c r="G272" s="247"/>
    </row>
    <row r="273" spans="6:7" ht="14.25" customHeight="1" x14ac:dyDescent="0.3">
      <c r="F273" s="247"/>
      <c r="G273" s="247"/>
    </row>
    <row r="274" spans="6:7" ht="14.25" customHeight="1" x14ac:dyDescent="0.3">
      <c r="F274" s="247"/>
      <c r="G274" s="247"/>
    </row>
    <row r="275" spans="6:7" ht="14.25" customHeight="1" x14ac:dyDescent="0.3">
      <c r="F275" s="247"/>
      <c r="G275" s="247"/>
    </row>
    <row r="276" spans="6:7" ht="14.25" customHeight="1" x14ac:dyDescent="0.3">
      <c r="F276" s="247"/>
      <c r="G276" s="247"/>
    </row>
    <row r="277" spans="6:7" ht="14.25" customHeight="1" x14ac:dyDescent="0.3">
      <c r="F277" s="247"/>
      <c r="G277" s="247"/>
    </row>
    <row r="278" spans="6:7" ht="14.25" customHeight="1" x14ac:dyDescent="0.3">
      <c r="F278" s="247"/>
      <c r="G278" s="247"/>
    </row>
    <row r="279" spans="6:7" ht="14.25" customHeight="1" x14ac:dyDescent="0.3">
      <c r="F279" s="247"/>
      <c r="G279" s="247"/>
    </row>
    <row r="280" spans="6:7" ht="14.25" customHeight="1" x14ac:dyDescent="0.3">
      <c r="F280" s="247"/>
      <c r="G280" s="247"/>
    </row>
    <row r="281" spans="6:7" ht="14.25" customHeight="1" x14ac:dyDescent="0.3">
      <c r="F281" s="247"/>
      <c r="G281" s="247"/>
    </row>
    <row r="282" spans="6:7" ht="14.25" customHeight="1" x14ac:dyDescent="0.3">
      <c r="F282" s="247"/>
      <c r="G282" s="247"/>
    </row>
    <row r="283" spans="6:7" ht="14.25" customHeight="1" x14ac:dyDescent="0.3">
      <c r="F283" s="247"/>
      <c r="G283" s="247"/>
    </row>
    <row r="284" spans="6:7" ht="14.25" customHeight="1" x14ac:dyDescent="0.3">
      <c r="F284" s="247"/>
      <c r="G284" s="247"/>
    </row>
    <row r="285" spans="6:7" ht="14.25" customHeight="1" x14ac:dyDescent="0.3">
      <c r="F285" s="247"/>
      <c r="G285" s="247"/>
    </row>
    <row r="286" spans="6:7" ht="14.25" customHeight="1" x14ac:dyDescent="0.3">
      <c r="F286" s="247"/>
      <c r="G286" s="247"/>
    </row>
    <row r="287" spans="6:7" ht="14.25" customHeight="1" x14ac:dyDescent="0.3">
      <c r="F287" s="247"/>
      <c r="G287" s="247"/>
    </row>
    <row r="288" spans="6:7" ht="14.25" customHeight="1" x14ac:dyDescent="0.3">
      <c r="F288" s="247"/>
      <c r="G288" s="247"/>
    </row>
    <row r="289" spans="6:7" ht="14.25" customHeight="1" x14ac:dyDescent="0.3">
      <c r="F289" s="247"/>
      <c r="G289" s="247"/>
    </row>
    <row r="290" spans="6:7" ht="14.25" customHeight="1" x14ac:dyDescent="0.3">
      <c r="F290" s="247"/>
      <c r="G290" s="247"/>
    </row>
    <row r="291" spans="6:7" ht="14.25" customHeight="1" x14ac:dyDescent="0.3">
      <c r="F291" s="247"/>
      <c r="G291" s="247"/>
    </row>
    <row r="292" spans="6:7" ht="14.25" customHeight="1" x14ac:dyDescent="0.3">
      <c r="F292" s="247"/>
      <c r="G292" s="247"/>
    </row>
    <row r="293" spans="6:7" ht="14.25" customHeight="1" x14ac:dyDescent="0.3">
      <c r="F293" s="247"/>
      <c r="G293" s="247"/>
    </row>
    <row r="294" spans="6:7" ht="14.25" customHeight="1" x14ac:dyDescent="0.3">
      <c r="F294" s="247"/>
      <c r="G294" s="247"/>
    </row>
    <row r="295" spans="6:7" ht="14.25" customHeight="1" x14ac:dyDescent="0.3">
      <c r="F295" s="247"/>
      <c r="G295" s="247"/>
    </row>
    <row r="296" spans="6:7" ht="14.25" customHeight="1" x14ac:dyDescent="0.3">
      <c r="F296" s="247"/>
      <c r="G296" s="247"/>
    </row>
    <row r="297" spans="6:7" ht="14.25" customHeight="1" x14ac:dyDescent="0.3">
      <c r="F297" s="247"/>
      <c r="G297" s="247"/>
    </row>
    <row r="298" spans="6:7" ht="14.25" customHeight="1" x14ac:dyDescent="0.3">
      <c r="F298" s="247"/>
      <c r="G298" s="247"/>
    </row>
    <row r="299" spans="6:7" ht="14.25" customHeight="1" x14ac:dyDescent="0.3">
      <c r="F299" s="247"/>
      <c r="G299" s="247"/>
    </row>
    <row r="300" spans="6:7" ht="14.25" customHeight="1" x14ac:dyDescent="0.3">
      <c r="F300" s="247"/>
      <c r="G300" s="247"/>
    </row>
    <row r="301" spans="6:7" ht="14.25" customHeight="1" x14ac:dyDescent="0.3">
      <c r="F301" s="247"/>
      <c r="G301" s="247"/>
    </row>
    <row r="302" spans="6:7" ht="14.25" customHeight="1" x14ac:dyDescent="0.3">
      <c r="F302" s="247"/>
      <c r="G302" s="247"/>
    </row>
    <row r="303" spans="6:7" ht="14.25" customHeight="1" x14ac:dyDescent="0.3">
      <c r="F303" s="247"/>
      <c r="G303" s="247"/>
    </row>
    <row r="304" spans="6:7" ht="14.25" customHeight="1" x14ac:dyDescent="0.3">
      <c r="F304" s="247"/>
      <c r="G304" s="247"/>
    </row>
    <row r="305" spans="6:7" ht="14.25" customHeight="1" x14ac:dyDescent="0.3">
      <c r="F305" s="247"/>
      <c r="G305" s="247"/>
    </row>
    <row r="306" spans="6:7" ht="14.25" customHeight="1" x14ac:dyDescent="0.3">
      <c r="F306" s="247"/>
      <c r="G306" s="247"/>
    </row>
    <row r="307" spans="6:7" ht="14.25" customHeight="1" x14ac:dyDescent="0.3">
      <c r="F307" s="247"/>
      <c r="G307" s="247"/>
    </row>
    <row r="308" spans="6:7" ht="14.25" customHeight="1" x14ac:dyDescent="0.3">
      <c r="F308" s="247"/>
      <c r="G308" s="247"/>
    </row>
    <row r="309" spans="6:7" ht="14.25" customHeight="1" x14ac:dyDescent="0.3">
      <c r="F309" s="247"/>
      <c r="G309" s="247"/>
    </row>
    <row r="310" spans="6:7" ht="14.25" customHeight="1" x14ac:dyDescent="0.3">
      <c r="F310" s="247"/>
      <c r="G310" s="247"/>
    </row>
    <row r="311" spans="6:7" ht="14.25" customHeight="1" x14ac:dyDescent="0.3">
      <c r="F311" s="247"/>
      <c r="G311" s="247"/>
    </row>
    <row r="312" spans="6:7" ht="14.25" customHeight="1" x14ac:dyDescent="0.3">
      <c r="F312" s="247"/>
      <c r="G312" s="247"/>
    </row>
    <row r="313" spans="6:7" ht="14.25" customHeight="1" x14ac:dyDescent="0.3">
      <c r="F313" s="247"/>
      <c r="G313" s="247"/>
    </row>
    <row r="314" spans="6:7" ht="14.25" customHeight="1" x14ac:dyDescent="0.3">
      <c r="F314" s="247"/>
      <c r="G314" s="247"/>
    </row>
    <row r="315" spans="6:7" ht="14.25" customHeight="1" x14ac:dyDescent="0.3">
      <c r="F315" s="247"/>
      <c r="G315" s="247"/>
    </row>
    <row r="316" spans="6:7" ht="14.25" customHeight="1" x14ac:dyDescent="0.3">
      <c r="F316" s="247"/>
      <c r="G316" s="247"/>
    </row>
    <row r="317" spans="6:7" ht="14.25" customHeight="1" x14ac:dyDescent="0.3">
      <c r="F317" s="247"/>
      <c r="G317" s="247"/>
    </row>
    <row r="318" spans="6:7" ht="14.25" customHeight="1" x14ac:dyDescent="0.3">
      <c r="F318" s="247"/>
      <c r="G318" s="247"/>
    </row>
    <row r="319" spans="6:7" ht="14.25" customHeight="1" x14ac:dyDescent="0.3">
      <c r="F319" s="247"/>
      <c r="G319" s="247"/>
    </row>
    <row r="320" spans="6:7" ht="14.25" customHeight="1" x14ac:dyDescent="0.3">
      <c r="F320" s="247"/>
      <c r="G320" s="247"/>
    </row>
    <row r="321" spans="6:7" ht="14.25" customHeight="1" x14ac:dyDescent="0.3">
      <c r="F321" s="247"/>
      <c r="G321" s="247"/>
    </row>
    <row r="322" spans="6:7" ht="14.25" customHeight="1" x14ac:dyDescent="0.3">
      <c r="F322" s="247"/>
      <c r="G322" s="247"/>
    </row>
    <row r="323" spans="6:7" ht="14.25" customHeight="1" x14ac:dyDescent="0.3">
      <c r="F323" s="247"/>
      <c r="G323" s="247"/>
    </row>
    <row r="324" spans="6:7" ht="14.25" customHeight="1" x14ac:dyDescent="0.3">
      <c r="F324" s="247"/>
      <c r="G324" s="247"/>
    </row>
    <row r="325" spans="6:7" ht="14.25" customHeight="1" x14ac:dyDescent="0.3">
      <c r="F325" s="247"/>
      <c r="G325" s="247"/>
    </row>
    <row r="326" spans="6:7" ht="14.25" customHeight="1" x14ac:dyDescent="0.3">
      <c r="F326" s="247"/>
      <c r="G326" s="247"/>
    </row>
    <row r="327" spans="6:7" ht="14.25" customHeight="1" x14ac:dyDescent="0.3">
      <c r="F327" s="247"/>
      <c r="G327" s="247"/>
    </row>
    <row r="328" spans="6:7" ht="14.25" customHeight="1" x14ac:dyDescent="0.3">
      <c r="F328" s="247"/>
      <c r="G328" s="247"/>
    </row>
    <row r="329" spans="6:7" ht="14.25" customHeight="1" x14ac:dyDescent="0.3">
      <c r="F329" s="247"/>
      <c r="G329" s="247"/>
    </row>
    <row r="330" spans="6:7" ht="14.25" customHeight="1" x14ac:dyDescent="0.3">
      <c r="F330" s="247"/>
      <c r="G330" s="247"/>
    </row>
    <row r="331" spans="6:7" ht="14.25" customHeight="1" x14ac:dyDescent="0.3">
      <c r="F331" s="247"/>
      <c r="G331" s="247"/>
    </row>
    <row r="332" spans="6:7" ht="14.25" customHeight="1" x14ac:dyDescent="0.3">
      <c r="F332" s="247"/>
      <c r="G332" s="247"/>
    </row>
    <row r="333" spans="6:7" ht="14.25" customHeight="1" x14ac:dyDescent="0.3">
      <c r="F333" s="247"/>
      <c r="G333" s="247"/>
    </row>
    <row r="334" spans="6:7" ht="14.25" customHeight="1" x14ac:dyDescent="0.3">
      <c r="F334" s="247"/>
      <c r="G334" s="247"/>
    </row>
    <row r="335" spans="6:7" ht="14.25" customHeight="1" x14ac:dyDescent="0.3">
      <c r="F335" s="247"/>
      <c r="G335" s="247"/>
    </row>
    <row r="336" spans="6:7" ht="14.25" customHeight="1" x14ac:dyDescent="0.3">
      <c r="F336" s="247"/>
      <c r="G336" s="247"/>
    </row>
    <row r="337" spans="6:7" ht="14.25" customHeight="1" x14ac:dyDescent="0.3">
      <c r="F337" s="247"/>
      <c r="G337" s="247"/>
    </row>
    <row r="338" spans="6:7" ht="14.25" customHeight="1" x14ac:dyDescent="0.3">
      <c r="F338" s="247"/>
      <c r="G338" s="247"/>
    </row>
    <row r="339" spans="6:7" ht="14.25" customHeight="1" x14ac:dyDescent="0.3">
      <c r="F339" s="247"/>
      <c r="G339" s="247"/>
    </row>
    <row r="340" spans="6:7" ht="14.25" customHeight="1" x14ac:dyDescent="0.3">
      <c r="F340" s="247"/>
      <c r="G340" s="247"/>
    </row>
    <row r="341" spans="6:7" ht="14.25" customHeight="1" x14ac:dyDescent="0.3">
      <c r="F341" s="247"/>
      <c r="G341" s="247"/>
    </row>
    <row r="342" spans="6:7" ht="14.25" customHeight="1" x14ac:dyDescent="0.3">
      <c r="F342" s="247"/>
      <c r="G342" s="247"/>
    </row>
    <row r="343" spans="6:7" ht="14.25" customHeight="1" x14ac:dyDescent="0.3">
      <c r="F343" s="247"/>
      <c r="G343" s="247"/>
    </row>
    <row r="344" spans="6:7" ht="14.25" customHeight="1" x14ac:dyDescent="0.3">
      <c r="F344" s="247"/>
      <c r="G344" s="247"/>
    </row>
    <row r="345" spans="6:7" ht="14.25" customHeight="1" x14ac:dyDescent="0.3">
      <c r="F345" s="247"/>
      <c r="G345" s="247"/>
    </row>
    <row r="346" spans="6:7" ht="14.25" customHeight="1" x14ac:dyDescent="0.3">
      <c r="F346" s="247"/>
      <c r="G346" s="247"/>
    </row>
    <row r="347" spans="6:7" ht="14.25" customHeight="1" x14ac:dyDescent="0.3">
      <c r="F347" s="247"/>
      <c r="G347" s="247"/>
    </row>
    <row r="348" spans="6:7" ht="14.25" customHeight="1" x14ac:dyDescent="0.3">
      <c r="F348" s="247"/>
      <c r="G348" s="247"/>
    </row>
    <row r="349" spans="6:7" ht="14.25" customHeight="1" x14ac:dyDescent="0.3">
      <c r="F349" s="247"/>
      <c r="G349" s="247"/>
    </row>
    <row r="350" spans="6:7" ht="14.25" customHeight="1" x14ac:dyDescent="0.3">
      <c r="F350" s="247"/>
      <c r="G350" s="247"/>
    </row>
    <row r="351" spans="6:7" ht="14.25" customHeight="1" x14ac:dyDescent="0.3">
      <c r="F351" s="247"/>
      <c r="G351" s="247"/>
    </row>
    <row r="352" spans="6:7" ht="14.25" customHeight="1" x14ac:dyDescent="0.3">
      <c r="F352" s="247"/>
      <c r="G352" s="247"/>
    </row>
    <row r="353" spans="6:7" ht="14.25" customHeight="1" x14ac:dyDescent="0.3">
      <c r="F353" s="247"/>
      <c r="G353" s="247"/>
    </row>
    <row r="354" spans="6:7" ht="14.25" customHeight="1" x14ac:dyDescent="0.3">
      <c r="F354" s="247"/>
      <c r="G354" s="247"/>
    </row>
    <row r="355" spans="6:7" ht="14.25" customHeight="1" x14ac:dyDescent="0.3">
      <c r="F355" s="247"/>
      <c r="G355" s="247"/>
    </row>
    <row r="356" spans="6:7" ht="14.25" customHeight="1" x14ac:dyDescent="0.3">
      <c r="F356" s="247"/>
      <c r="G356" s="247"/>
    </row>
    <row r="357" spans="6:7" ht="14.25" customHeight="1" x14ac:dyDescent="0.3">
      <c r="F357" s="247"/>
      <c r="G357" s="247"/>
    </row>
    <row r="358" spans="6:7" ht="14.25" customHeight="1" x14ac:dyDescent="0.3">
      <c r="F358" s="247"/>
      <c r="G358" s="247"/>
    </row>
    <row r="359" spans="6:7" ht="14.25" customHeight="1" x14ac:dyDescent="0.3">
      <c r="F359" s="247"/>
      <c r="G359" s="247"/>
    </row>
    <row r="360" spans="6:7" ht="14.25" customHeight="1" x14ac:dyDescent="0.3">
      <c r="F360" s="247"/>
      <c r="G360" s="247"/>
    </row>
    <row r="361" spans="6:7" ht="14.25" customHeight="1" x14ac:dyDescent="0.3">
      <c r="F361" s="247"/>
      <c r="G361" s="247"/>
    </row>
    <row r="362" spans="6:7" ht="14.25" customHeight="1" x14ac:dyDescent="0.3">
      <c r="F362" s="247"/>
      <c r="G362" s="247"/>
    </row>
    <row r="363" spans="6:7" ht="14.25" customHeight="1" x14ac:dyDescent="0.3">
      <c r="F363" s="247"/>
      <c r="G363" s="247"/>
    </row>
    <row r="364" spans="6:7" ht="14.25" customHeight="1" x14ac:dyDescent="0.3">
      <c r="F364" s="247"/>
      <c r="G364" s="247"/>
    </row>
    <row r="365" spans="6:7" ht="14.25" customHeight="1" x14ac:dyDescent="0.3">
      <c r="F365" s="247"/>
      <c r="G365" s="247"/>
    </row>
    <row r="366" spans="6:7" ht="14.25" customHeight="1" x14ac:dyDescent="0.3">
      <c r="F366" s="247"/>
      <c r="G366" s="247"/>
    </row>
    <row r="367" spans="6:7" ht="14.25" customHeight="1" x14ac:dyDescent="0.3">
      <c r="F367" s="247"/>
      <c r="G367" s="247"/>
    </row>
    <row r="368" spans="6:7" ht="14.25" customHeight="1" x14ac:dyDescent="0.3">
      <c r="F368" s="247"/>
      <c r="G368" s="247"/>
    </row>
    <row r="369" spans="6:7" ht="14.25" customHeight="1" x14ac:dyDescent="0.3">
      <c r="F369" s="247"/>
      <c r="G369" s="247"/>
    </row>
    <row r="370" spans="6:7" ht="14.25" customHeight="1" x14ac:dyDescent="0.3">
      <c r="F370" s="247"/>
      <c r="G370" s="247"/>
    </row>
    <row r="371" spans="6:7" ht="14.25" customHeight="1" x14ac:dyDescent="0.3">
      <c r="F371" s="247"/>
      <c r="G371" s="247"/>
    </row>
    <row r="372" spans="6:7" ht="14.25" customHeight="1" x14ac:dyDescent="0.3">
      <c r="F372" s="247"/>
      <c r="G372" s="247"/>
    </row>
    <row r="373" spans="6:7" ht="14.25" customHeight="1" x14ac:dyDescent="0.3">
      <c r="F373" s="247"/>
      <c r="G373" s="247"/>
    </row>
    <row r="374" spans="6:7" ht="14.25" customHeight="1" x14ac:dyDescent="0.3">
      <c r="F374" s="247"/>
      <c r="G374" s="247"/>
    </row>
    <row r="375" spans="6:7" ht="14.25" customHeight="1" x14ac:dyDescent="0.3">
      <c r="F375" s="247"/>
      <c r="G375" s="247"/>
    </row>
    <row r="376" spans="6:7" ht="14.25" customHeight="1" x14ac:dyDescent="0.3">
      <c r="F376" s="247"/>
      <c r="G376" s="247"/>
    </row>
    <row r="377" spans="6:7" ht="14.25" customHeight="1" x14ac:dyDescent="0.3">
      <c r="F377" s="247"/>
      <c r="G377" s="247"/>
    </row>
    <row r="378" spans="6:7" ht="14.25" customHeight="1" x14ac:dyDescent="0.3">
      <c r="F378" s="247"/>
      <c r="G378" s="247"/>
    </row>
    <row r="379" spans="6:7" ht="14.25" customHeight="1" x14ac:dyDescent="0.3">
      <c r="F379" s="247"/>
      <c r="G379" s="247"/>
    </row>
    <row r="380" spans="6:7" ht="14.25" customHeight="1" x14ac:dyDescent="0.3">
      <c r="F380" s="247"/>
      <c r="G380" s="247"/>
    </row>
    <row r="381" spans="6:7" ht="14.25" customHeight="1" x14ac:dyDescent="0.3">
      <c r="F381" s="247"/>
      <c r="G381" s="247"/>
    </row>
    <row r="382" spans="6:7" ht="14.25" customHeight="1" x14ac:dyDescent="0.3">
      <c r="F382" s="247"/>
      <c r="G382" s="247"/>
    </row>
    <row r="383" spans="6:7" ht="14.25" customHeight="1" x14ac:dyDescent="0.3">
      <c r="F383" s="247"/>
      <c r="G383" s="247"/>
    </row>
    <row r="384" spans="6:7" ht="14.25" customHeight="1" x14ac:dyDescent="0.3">
      <c r="F384" s="247"/>
      <c r="G384" s="247"/>
    </row>
    <row r="385" spans="6:7" ht="14.25" customHeight="1" x14ac:dyDescent="0.3">
      <c r="F385" s="247"/>
      <c r="G385" s="247"/>
    </row>
    <row r="386" spans="6:7" ht="14.25" customHeight="1" x14ac:dyDescent="0.3">
      <c r="F386" s="247"/>
      <c r="G386" s="247"/>
    </row>
    <row r="387" spans="6:7" ht="14.25" customHeight="1" x14ac:dyDescent="0.3">
      <c r="F387" s="247"/>
      <c r="G387" s="247"/>
    </row>
    <row r="388" spans="6:7" ht="14.25" customHeight="1" x14ac:dyDescent="0.3">
      <c r="F388" s="247"/>
      <c r="G388" s="247"/>
    </row>
    <row r="389" spans="6:7" ht="14.25" customHeight="1" x14ac:dyDescent="0.3">
      <c r="F389" s="247"/>
      <c r="G389" s="247"/>
    </row>
    <row r="390" spans="6:7" ht="14.25" customHeight="1" x14ac:dyDescent="0.3">
      <c r="F390" s="247"/>
      <c r="G390" s="247"/>
    </row>
    <row r="391" spans="6:7" ht="14.25" customHeight="1" x14ac:dyDescent="0.3">
      <c r="F391" s="247"/>
      <c r="G391" s="247"/>
    </row>
    <row r="392" spans="6:7" ht="14.25" customHeight="1" x14ac:dyDescent="0.3">
      <c r="F392" s="247"/>
      <c r="G392" s="247"/>
    </row>
    <row r="393" spans="6:7" ht="14.25" customHeight="1" x14ac:dyDescent="0.3">
      <c r="F393" s="247"/>
      <c r="G393" s="247"/>
    </row>
    <row r="394" spans="6:7" ht="14.25" customHeight="1" x14ac:dyDescent="0.3">
      <c r="F394" s="247"/>
      <c r="G394" s="247"/>
    </row>
    <row r="395" spans="6:7" ht="14.25" customHeight="1" x14ac:dyDescent="0.3">
      <c r="F395" s="247"/>
      <c r="G395" s="247"/>
    </row>
    <row r="396" spans="6:7" ht="14.25" customHeight="1" x14ac:dyDescent="0.3">
      <c r="F396" s="247"/>
      <c r="G396" s="247"/>
    </row>
    <row r="397" spans="6:7" ht="14.25" customHeight="1" x14ac:dyDescent="0.3">
      <c r="F397" s="247"/>
      <c r="G397" s="247"/>
    </row>
    <row r="398" spans="6:7" ht="14.25" customHeight="1" x14ac:dyDescent="0.3">
      <c r="F398" s="247"/>
      <c r="G398" s="247"/>
    </row>
    <row r="399" spans="6:7" ht="14.25" customHeight="1" x14ac:dyDescent="0.3">
      <c r="F399" s="247"/>
      <c r="G399" s="247"/>
    </row>
    <row r="400" spans="6:7" ht="14.25" customHeight="1" x14ac:dyDescent="0.3">
      <c r="F400" s="247"/>
      <c r="G400" s="247"/>
    </row>
    <row r="401" spans="6:7" ht="14.25" customHeight="1" x14ac:dyDescent="0.3">
      <c r="F401" s="247"/>
      <c r="G401" s="247"/>
    </row>
    <row r="402" spans="6:7" ht="14.25" customHeight="1" x14ac:dyDescent="0.3">
      <c r="F402" s="247"/>
      <c r="G402" s="247"/>
    </row>
    <row r="403" spans="6:7" ht="14.25" customHeight="1" x14ac:dyDescent="0.3">
      <c r="F403" s="247"/>
      <c r="G403" s="247"/>
    </row>
    <row r="404" spans="6:7" ht="14.25" customHeight="1" x14ac:dyDescent="0.3">
      <c r="F404" s="247"/>
      <c r="G404" s="247"/>
    </row>
    <row r="405" spans="6:7" ht="14.25" customHeight="1" x14ac:dyDescent="0.3">
      <c r="F405" s="247"/>
      <c r="G405" s="247"/>
    </row>
    <row r="406" spans="6:7" ht="14.25" customHeight="1" x14ac:dyDescent="0.3">
      <c r="F406" s="247"/>
      <c r="G406" s="247"/>
    </row>
    <row r="407" spans="6:7" ht="14.25" customHeight="1" x14ac:dyDescent="0.3">
      <c r="F407" s="247"/>
      <c r="G407" s="247"/>
    </row>
    <row r="408" spans="6:7" ht="14.25" customHeight="1" x14ac:dyDescent="0.3">
      <c r="F408" s="247"/>
      <c r="G408" s="247"/>
    </row>
    <row r="409" spans="6:7" ht="14.25" customHeight="1" x14ac:dyDescent="0.3">
      <c r="F409" s="247"/>
      <c r="G409" s="247"/>
    </row>
    <row r="410" spans="6:7" ht="14.25" customHeight="1" x14ac:dyDescent="0.3">
      <c r="F410" s="247"/>
      <c r="G410" s="247"/>
    </row>
    <row r="411" spans="6:7" ht="14.25" customHeight="1" x14ac:dyDescent="0.3">
      <c r="F411" s="247"/>
      <c r="G411" s="247"/>
    </row>
    <row r="412" spans="6:7" ht="14.25" customHeight="1" x14ac:dyDescent="0.3">
      <c r="F412" s="247"/>
      <c r="G412" s="247"/>
    </row>
    <row r="413" spans="6:7" ht="14.25" customHeight="1" x14ac:dyDescent="0.3">
      <c r="F413" s="247"/>
      <c r="G413" s="247"/>
    </row>
    <row r="414" spans="6:7" ht="14.25" customHeight="1" x14ac:dyDescent="0.3">
      <c r="F414" s="247"/>
      <c r="G414" s="247"/>
    </row>
    <row r="415" spans="6:7" ht="14.25" customHeight="1" x14ac:dyDescent="0.3">
      <c r="F415" s="247"/>
      <c r="G415" s="247"/>
    </row>
    <row r="416" spans="6:7" ht="14.25" customHeight="1" x14ac:dyDescent="0.3">
      <c r="F416" s="247"/>
      <c r="G416" s="247"/>
    </row>
    <row r="417" spans="6:7" ht="14.25" customHeight="1" x14ac:dyDescent="0.3">
      <c r="F417" s="247"/>
      <c r="G417" s="247"/>
    </row>
    <row r="418" spans="6:7" ht="14.25" customHeight="1" x14ac:dyDescent="0.3">
      <c r="F418" s="247"/>
      <c r="G418" s="247"/>
    </row>
    <row r="419" spans="6:7" ht="14.25" customHeight="1" x14ac:dyDescent="0.3">
      <c r="F419" s="247"/>
      <c r="G419" s="247"/>
    </row>
    <row r="420" spans="6:7" ht="14.25" customHeight="1" x14ac:dyDescent="0.3">
      <c r="F420" s="247"/>
      <c r="G420" s="247"/>
    </row>
    <row r="421" spans="6:7" ht="14.25" customHeight="1" x14ac:dyDescent="0.3">
      <c r="F421" s="247"/>
      <c r="G421" s="247"/>
    </row>
    <row r="422" spans="6:7" ht="14.25" customHeight="1" x14ac:dyDescent="0.3">
      <c r="F422" s="247"/>
      <c r="G422" s="247"/>
    </row>
    <row r="423" spans="6:7" ht="14.25" customHeight="1" x14ac:dyDescent="0.3">
      <c r="F423" s="247"/>
      <c r="G423" s="247"/>
    </row>
    <row r="424" spans="6:7" ht="14.25" customHeight="1" x14ac:dyDescent="0.3">
      <c r="F424" s="247"/>
      <c r="G424" s="247"/>
    </row>
    <row r="425" spans="6:7" ht="14.25" customHeight="1" x14ac:dyDescent="0.3">
      <c r="F425" s="247"/>
      <c r="G425" s="247"/>
    </row>
    <row r="426" spans="6:7" ht="14.25" customHeight="1" x14ac:dyDescent="0.3">
      <c r="F426" s="247"/>
      <c r="G426" s="247"/>
    </row>
    <row r="427" spans="6:7" ht="14.25" customHeight="1" x14ac:dyDescent="0.3">
      <c r="F427" s="247"/>
      <c r="G427" s="247"/>
    </row>
    <row r="428" spans="6:7" ht="14.25" customHeight="1" x14ac:dyDescent="0.3">
      <c r="F428" s="247"/>
      <c r="G428" s="247"/>
    </row>
    <row r="429" spans="6:7" ht="14.25" customHeight="1" x14ac:dyDescent="0.3">
      <c r="F429" s="247"/>
      <c r="G429" s="247"/>
    </row>
    <row r="430" spans="6:7" ht="14.25" customHeight="1" x14ac:dyDescent="0.3">
      <c r="F430" s="247"/>
      <c r="G430" s="247"/>
    </row>
    <row r="431" spans="6:7" ht="14.25" customHeight="1" x14ac:dyDescent="0.3">
      <c r="F431" s="247"/>
      <c r="G431" s="247"/>
    </row>
    <row r="432" spans="6:7" ht="14.25" customHeight="1" x14ac:dyDescent="0.3">
      <c r="F432" s="247"/>
      <c r="G432" s="247"/>
    </row>
    <row r="433" spans="6:7" ht="14.25" customHeight="1" x14ac:dyDescent="0.3">
      <c r="F433" s="247"/>
      <c r="G433" s="247"/>
    </row>
    <row r="434" spans="6:7" ht="14.25" customHeight="1" x14ac:dyDescent="0.3">
      <c r="F434" s="247"/>
      <c r="G434" s="247"/>
    </row>
    <row r="435" spans="6:7" ht="14.25" customHeight="1" x14ac:dyDescent="0.3">
      <c r="F435" s="247"/>
      <c r="G435" s="247"/>
    </row>
    <row r="436" spans="6:7" ht="14.25" customHeight="1" x14ac:dyDescent="0.3">
      <c r="F436" s="247"/>
      <c r="G436" s="247"/>
    </row>
    <row r="437" spans="6:7" ht="14.25" customHeight="1" x14ac:dyDescent="0.3">
      <c r="F437" s="247"/>
      <c r="G437" s="247"/>
    </row>
    <row r="438" spans="6:7" ht="14.25" customHeight="1" x14ac:dyDescent="0.3">
      <c r="F438" s="247"/>
      <c r="G438" s="247"/>
    </row>
    <row r="439" spans="6:7" ht="14.25" customHeight="1" x14ac:dyDescent="0.3">
      <c r="F439" s="247"/>
      <c r="G439" s="247"/>
    </row>
    <row r="440" spans="6:7" ht="14.25" customHeight="1" x14ac:dyDescent="0.3">
      <c r="F440" s="247"/>
      <c r="G440" s="247"/>
    </row>
    <row r="441" spans="6:7" ht="14.25" customHeight="1" x14ac:dyDescent="0.3">
      <c r="F441" s="247"/>
      <c r="G441" s="247"/>
    </row>
    <row r="442" spans="6:7" ht="14.25" customHeight="1" x14ac:dyDescent="0.3">
      <c r="F442" s="247"/>
      <c r="G442" s="247"/>
    </row>
    <row r="443" spans="6:7" ht="14.25" customHeight="1" x14ac:dyDescent="0.3">
      <c r="F443" s="247"/>
      <c r="G443" s="247"/>
    </row>
    <row r="444" spans="6:7" ht="14.25" customHeight="1" x14ac:dyDescent="0.3">
      <c r="F444" s="247"/>
      <c r="G444" s="247"/>
    </row>
    <row r="445" spans="6:7" ht="14.25" customHeight="1" x14ac:dyDescent="0.3">
      <c r="F445" s="247"/>
      <c r="G445" s="247"/>
    </row>
    <row r="446" spans="6:7" ht="14.25" customHeight="1" x14ac:dyDescent="0.3">
      <c r="F446" s="247"/>
      <c r="G446" s="247"/>
    </row>
    <row r="447" spans="6:7" ht="14.25" customHeight="1" x14ac:dyDescent="0.3">
      <c r="F447" s="247"/>
      <c r="G447" s="247"/>
    </row>
    <row r="448" spans="6:7" ht="14.25" customHeight="1" x14ac:dyDescent="0.3">
      <c r="F448" s="247"/>
      <c r="G448" s="247"/>
    </row>
    <row r="449" spans="6:7" ht="14.25" customHeight="1" x14ac:dyDescent="0.3">
      <c r="F449" s="247"/>
      <c r="G449" s="247"/>
    </row>
    <row r="450" spans="6:7" ht="14.25" customHeight="1" x14ac:dyDescent="0.3">
      <c r="F450" s="247"/>
      <c r="G450" s="247"/>
    </row>
    <row r="451" spans="6:7" ht="14.25" customHeight="1" x14ac:dyDescent="0.3">
      <c r="F451" s="247"/>
      <c r="G451" s="247"/>
    </row>
    <row r="452" spans="6:7" ht="14.25" customHeight="1" x14ac:dyDescent="0.3">
      <c r="F452" s="247"/>
      <c r="G452" s="247"/>
    </row>
    <row r="453" spans="6:7" ht="14.25" customHeight="1" x14ac:dyDescent="0.3">
      <c r="F453" s="247"/>
      <c r="G453" s="247"/>
    </row>
    <row r="454" spans="6:7" ht="14.25" customHeight="1" x14ac:dyDescent="0.3">
      <c r="F454" s="247"/>
      <c r="G454" s="247"/>
    </row>
    <row r="455" spans="6:7" ht="14.25" customHeight="1" x14ac:dyDescent="0.3">
      <c r="F455" s="247"/>
      <c r="G455" s="247"/>
    </row>
    <row r="456" spans="6:7" ht="14.25" customHeight="1" x14ac:dyDescent="0.3">
      <c r="F456" s="247"/>
      <c r="G456" s="247"/>
    </row>
    <row r="457" spans="6:7" ht="14.25" customHeight="1" x14ac:dyDescent="0.3">
      <c r="F457" s="247"/>
      <c r="G457" s="247"/>
    </row>
    <row r="458" spans="6:7" ht="14.25" customHeight="1" x14ac:dyDescent="0.3">
      <c r="F458" s="247"/>
      <c r="G458" s="247"/>
    </row>
    <row r="459" spans="6:7" ht="14.25" customHeight="1" x14ac:dyDescent="0.3">
      <c r="F459" s="247"/>
      <c r="G459" s="247"/>
    </row>
    <row r="460" spans="6:7" ht="14.25" customHeight="1" x14ac:dyDescent="0.3">
      <c r="F460" s="247"/>
      <c r="G460" s="247"/>
    </row>
    <row r="461" spans="6:7" ht="14.25" customHeight="1" x14ac:dyDescent="0.3">
      <c r="F461" s="247"/>
      <c r="G461" s="247"/>
    </row>
    <row r="462" spans="6:7" ht="14.25" customHeight="1" x14ac:dyDescent="0.3">
      <c r="F462" s="247"/>
      <c r="G462" s="247"/>
    </row>
    <row r="463" spans="6:7" ht="14.25" customHeight="1" x14ac:dyDescent="0.3">
      <c r="F463" s="247"/>
      <c r="G463" s="247"/>
    </row>
    <row r="464" spans="6:7" ht="14.25" customHeight="1" x14ac:dyDescent="0.3">
      <c r="F464" s="247"/>
      <c r="G464" s="247"/>
    </row>
    <row r="465" spans="6:7" ht="14.25" customHeight="1" x14ac:dyDescent="0.3">
      <c r="F465" s="247"/>
      <c r="G465" s="247"/>
    </row>
    <row r="466" spans="6:7" ht="14.25" customHeight="1" x14ac:dyDescent="0.3">
      <c r="F466" s="247"/>
      <c r="G466" s="247"/>
    </row>
    <row r="467" spans="6:7" ht="14.25" customHeight="1" x14ac:dyDescent="0.3">
      <c r="F467" s="247"/>
      <c r="G467" s="247"/>
    </row>
    <row r="468" spans="6:7" ht="14.25" customHeight="1" x14ac:dyDescent="0.3">
      <c r="F468" s="247"/>
      <c r="G468" s="247"/>
    </row>
    <row r="469" spans="6:7" ht="14.25" customHeight="1" x14ac:dyDescent="0.3">
      <c r="F469" s="247"/>
      <c r="G469" s="247"/>
    </row>
    <row r="470" spans="6:7" ht="14.25" customHeight="1" x14ac:dyDescent="0.3">
      <c r="F470" s="247"/>
      <c r="G470" s="247"/>
    </row>
    <row r="471" spans="6:7" ht="14.25" customHeight="1" x14ac:dyDescent="0.3">
      <c r="F471" s="247"/>
      <c r="G471" s="247"/>
    </row>
    <row r="472" spans="6:7" ht="14.25" customHeight="1" x14ac:dyDescent="0.3">
      <c r="F472" s="247"/>
      <c r="G472" s="247"/>
    </row>
    <row r="473" spans="6:7" ht="14.25" customHeight="1" x14ac:dyDescent="0.3">
      <c r="F473" s="247"/>
      <c r="G473" s="247"/>
    </row>
    <row r="474" spans="6:7" ht="14.25" customHeight="1" x14ac:dyDescent="0.3">
      <c r="F474" s="247"/>
      <c r="G474" s="247"/>
    </row>
    <row r="475" spans="6:7" ht="14.25" customHeight="1" x14ac:dyDescent="0.3">
      <c r="F475" s="247"/>
      <c r="G475" s="247"/>
    </row>
    <row r="476" spans="6:7" ht="14.25" customHeight="1" x14ac:dyDescent="0.3">
      <c r="F476" s="247"/>
      <c r="G476" s="247"/>
    </row>
    <row r="477" spans="6:7" ht="14.25" customHeight="1" x14ac:dyDescent="0.3">
      <c r="F477" s="247"/>
      <c r="G477" s="247"/>
    </row>
    <row r="478" spans="6:7" ht="14.25" customHeight="1" x14ac:dyDescent="0.3">
      <c r="F478" s="247"/>
      <c r="G478" s="247"/>
    </row>
    <row r="479" spans="6:7" ht="14.25" customHeight="1" x14ac:dyDescent="0.3">
      <c r="F479" s="247"/>
      <c r="G479" s="247"/>
    </row>
    <row r="480" spans="6:7" ht="14.25" customHeight="1" x14ac:dyDescent="0.3">
      <c r="F480" s="247"/>
      <c r="G480" s="247"/>
    </row>
    <row r="481" spans="6:7" ht="14.25" customHeight="1" x14ac:dyDescent="0.3">
      <c r="F481" s="247"/>
      <c r="G481" s="247"/>
    </row>
    <row r="482" spans="6:7" ht="14.25" customHeight="1" x14ac:dyDescent="0.3">
      <c r="F482" s="247"/>
      <c r="G482" s="247"/>
    </row>
    <row r="483" spans="6:7" ht="14.25" customHeight="1" x14ac:dyDescent="0.3">
      <c r="F483" s="247"/>
      <c r="G483" s="247"/>
    </row>
    <row r="484" spans="6:7" ht="14.25" customHeight="1" x14ac:dyDescent="0.3">
      <c r="F484" s="247"/>
      <c r="G484" s="247"/>
    </row>
    <row r="485" spans="6:7" ht="14.25" customHeight="1" x14ac:dyDescent="0.3">
      <c r="F485" s="247"/>
      <c r="G485" s="247"/>
    </row>
    <row r="486" spans="6:7" ht="14.25" customHeight="1" x14ac:dyDescent="0.3">
      <c r="F486" s="247"/>
      <c r="G486" s="247"/>
    </row>
    <row r="487" spans="6:7" ht="14.25" customHeight="1" x14ac:dyDescent="0.3">
      <c r="F487" s="247"/>
      <c r="G487" s="247"/>
    </row>
    <row r="488" spans="6:7" ht="14.25" customHeight="1" x14ac:dyDescent="0.3">
      <c r="F488" s="247"/>
      <c r="G488" s="247"/>
    </row>
    <row r="489" spans="6:7" ht="14.25" customHeight="1" x14ac:dyDescent="0.3">
      <c r="F489" s="247"/>
      <c r="G489" s="247"/>
    </row>
    <row r="490" spans="6:7" ht="14.25" customHeight="1" x14ac:dyDescent="0.3">
      <c r="F490" s="247"/>
      <c r="G490" s="247"/>
    </row>
    <row r="491" spans="6:7" ht="14.25" customHeight="1" x14ac:dyDescent="0.3">
      <c r="F491" s="247"/>
      <c r="G491" s="247"/>
    </row>
    <row r="492" spans="6:7" ht="14.25" customHeight="1" x14ac:dyDescent="0.3">
      <c r="F492" s="247"/>
      <c r="G492" s="247"/>
    </row>
    <row r="493" spans="6:7" ht="14.25" customHeight="1" x14ac:dyDescent="0.3">
      <c r="F493" s="247"/>
      <c r="G493" s="247"/>
    </row>
    <row r="494" spans="6:7" ht="14.25" customHeight="1" x14ac:dyDescent="0.3">
      <c r="F494" s="247"/>
      <c r="G494" s="247"/>
    </row>
    <row r="495" spans="6:7" ht="14.25" customHeight="1" x14ac:dyDescent="0.3">
      <c r="F495" s="247"/>
      <c r="G495" s="247"/>
    </row>
    <row r="496" spans="6:7" ht="14.25" customHeight="1" x14ac:dyDescent="0.3">
      <c r="F496" s="247"/>
      <c r="G496" s="247"/>
    </row>
    <row r="497" spans="6:7" ht="14.25" customHeight="1" x14ac:dyDescent="0.3">
      <c r="F497" s="247"/>
      <c r="G497" s="247"/>
    </row>
    <row r="498" spans="6:7" ht="14.25" customHeight="1" x14ac:dyDescent="0.3">
      <c r="F498" s="247"/>
      <c r="G498" s="247"/>
    </row>
    <row r="499" spans="6:7" ht="14.25" customHeight="1" x14ac:dyDescent="0.3">
      <c r="F499" s="247"/>
      <c r="G499" s="247"/>
    </row>
    <row r="500" spans="6:7" ht="14.25" customHeight="1" x14ac:dyDescent="0.3">
      <c r="F500" s="247"/>
      <c r="G500" s="247"/>
    </row>
    <row r="501" spans="6:7" ht="14.25" customHeight="1" x14ac:dyDescent="0.3">
      <c r="F501" s="247"/>
      <c r="G501" s="247"/>
    </row>
    <row r="502" spans="6:7" ht="14.25" customHeight="1" x14ac:dyDescent="0.3">
      <c r="F502" s="247"/>
      <c r="G502" s="247"/>
    </row>
    <row r="503" spans="6:7" ht="14.25" customHeight="1" x14ac:dyDescent="0.3">
      <c r="F503" s="247"/>
      <c r="G503" s="247"/>
    </row>
    <row r="504" spans="6:7" ht="14.25" customHeight="1" x14ac:dyDescent="0.3">
      <c r="F504" s="247"/>
      <c r="G504" s="247"/>
    </row>
    <row r="505" spans="6:7" ht="14.25" customHeight="1" x14ac:dyDescent="0.3">
      <c r="F505" s="247"/>
      <c r="G505" s="247"/>
    </row>
    <row r="506" spans="6:7" ht="14.25" customHeight="1" x14ac:dyDescent="0.3">
      <c r="F506" s="247"/>
      <c r="G506" s="247"/>
    </row>
    <row r="507" spans="6:7" ht="14.25" customHeight="1" x14ac:dyDescent="0.3">
      <c r="F507" s="247"/>
      <c r="G507" s="247"/>
    </row>
    <row r="508" spans="6:7" ht="14.25" customHeight="1" x14ac:dyDescent="0.3">
      <c r="F508" s="247"/>
      <c r="G508" s="247"/>
    </row>
    <row r="509" spans="6:7" ht="14.25" customHeight="1" x14ac:dyDescent="0.3">
      <c r="F509" s="247"/>
      <c r="G509" s="247"/>
    </row>
    <row r="510" spans="6:7" ht="14.25" customHeight="1" x14ac:dyDescent="0.3">
      <c r="F510" s="247"/>
      <c r="G510" s="247"/>
    </row>
    <row r="511" spans="6:7" ht="14.25" customHeight="1" x14ac:dyDescent="0.3">
      <c r="F511" s="247"/>
      <c r="G511" s="247"/>
    </row>
    <row r="512" spans="6:7" ht="14.25" customHeight="1" x14ac:dyDescent="0.3">
      <c r="F512" s="247"/>
      <c r="G512" s="247"/>
    </row>
    <row r="513" spans="6:7" ht="14.25" customHeight="1" x14ac:dyDescent="0.3">
      <c r="F513" s="247"/>
      <c r="G513" s="247"/>
    </row>
    <row r="514" spans="6:7" ht="14.25" customHeight="1" x14ac:dyDescent="0.3">
      <c r="F514" s="247"/>
      <c r="G514" s="247"/>
    </row>
    <row r="515" spans="6:7" ht="14.25" customHeight="1" x14ac:dyDescent="0.3">
      <c r="F515" s="247"/>
      <c r="G515" s="247"/>
    </row>
    <row r="516" spans="6:7" ht="14.25" customHeight="1" x14ac:dyDescent="0.3">
      <c r="F516" s="247"/>
      <c r="G516" s="247"/>
    </row>
    <row r="517" spans="6:7" ht="14.25" customHeight="1" x14ac:dyDescent="0.3">
      <c r="F517" s="247"/>
      <c r="G517" s="247"/>
    </row>
    <row r="518" spans="6:7" ht="14.25" customHeight="1" x14ac:dyDescent="0.3">
      <c r="F518" s="247"/>
      <c r="G518" s="247"/>
    </row>
    <row r="519" spans="6:7" ht="14.25" customHeight="1" x14ac:dyDescent="0.3">
      <c r="F519" s="247"/>
      <c r="G519" s="247"/>
    </row>
    <row r="520" spans="6:7" ht="14.25" customHeight="1" x14ac:dyDescent="0.3">
      <c r="F520" s="247"/>
      <c r="G520" s="247"/>
    </row>
    <row r="521" spans="6:7" ht="14.25" customHeight="1" x14ac:dyDescent="0.3">
      <c r="F521" s="247"/>
      <c r="G521" s="247"/>
    </row>
    <row r="522" spans="6:7" ht="14.25" customHeight="1" x14ac:dyDescent="0.3">
      <c r="F522" s="247"/>
      <c r="G522" s="247"/>
    </row>
    <row r="523" spans="6:7" ht="14.25" customHeight="1" x14ac:dyDescent="0.3">
      <c r="F523" s="247"/>
      <c r="G523" s="247"/>
    </row>
    <row r="524" spans="6:7" ht="14.25" customHeight="1" x14ac:dyDescent="0.3">
      <c r="F524" s="247"/>
      <c r="G524" s="247"/>
    </row>
    <row r="525" spans="6:7" ht="14.25" customHeight="1" x14ac:dyDescent="0.3">
      <c r="F525" s="247"/>
      <c r="G525" s="247"/>
    </row>
    <row r="526" spans="6:7" ht="14.25" customHeight="1" x14ac:dyDescent="0.3">
      <c r="F526" s="247"/>
      <c r="G526" s="247"/>
    </row>
    <row r="527" spans="6:7" ht="14.25" customHeight="1" x14ac:dyDescent="0.3">
      <c r="F527" s="247"/>
      <c r="G527" s="247"/>
    </row>
    <row r="528" spans="6:7" ht="14.25" customHeight="1" x14ac:dyDescent="0.3">
      <c r="F528" s="247"/>
      <c r="G528" s="247"/>
    </row>
    <row r="529" spans="6:7" ht="14.25" customHeight="1" x14ac:dyDescent="0.3">
      <c r="F529" s="247"/>
      <c r="G529" s="247"/>
    </row>
    <row r="530" spans="6:7" ht="14.25" customHeight="1" x14ac:dyDescent="0.3">
      <c r="F530" s="247"/>
      <c r="G530" s="247"/>
    </row>
    <row r="531" spans="6:7" ht="14.25" customHeight="1" x14ac:dyDescent="0.3">
      <c r="F531" s="247"/>
      <c r="G531" s="247"/>
    </row>
    <row r="532" spans="6:7" ht="14.25" customHeight="1" x14ac:dyDescent="0.3">
      <c r="F532" s="247"/>
      <c r="G532" s="247"/>
    </row>
    <row r="533" spans="6:7" ht="14.25" customHeight="1" x14ac:dyDescent="0.3">
      <c r="F533" s="247"/>
      <c r="G533" s="247"/>
    </row>
    <row r="534" spans="6:7" ht="14.25" customHeight="1" x14ac:dyDescent="0.3">
      <c r="F534" s="247"/>
      <c r="G534" s="247"/>
    </row>
    <row r="535" spans="6:7" ht="14.25" customHeight="1" x14ac:dyDescent="0.3">
      <c r="F535" s="247"/>
      <c r="G535" s="247"/>
    </row>
    <row r="536" spans="6:7" ht="14.25" customHeight="1" x14ac:dyDescent="0.3">
      <c r="F536" s="247"/>
      <c r="G536" s="247"/>
    </row>
    <row r="537" spans="6:7" ht="14.25" customHeight="1" x14ac:dyDescent="0.3">
      <c r="F537" s="247"/>
      <c r="G537" s="247"/>
    </row>
    <row r="538" spans="6:7" ht="14.25" customHeight="1" x14ac:dyDescent="0.3">
      <c r="F538" s="247"/>
      <c r="G538" s="247"/>
    </row>
    <row r="539" spans="6:7" ht="14.25" customHeight="1" x14ac:dyDescent="0.3">
      <c r="F539" s="247"/>
      <c r="G539" s="247"/>
    </row>
    <row r="540" spans="6:7" ht="14.25" customHeight="1" x14ac:dyDescent="0.3">
      <c r="F540" s="247"/>
      <c r="G540" s="247"/>
    </row>
    <row r="541" spans="6:7" ht="14.25" customHeight="1" x14ac:dyDescent="0.3">
      <c r="F541" s="247"/>
      <c r="G541" s="247"/>
    </row>
    <row r="542" spans="6:7" ht="14.25" customHeight="1" x14ac:dyDescent="0.3">
      <c r="F542" s="247"/>
      <c r="G542" s="247"/>
    </row>
    <row r="543" spans="6:7" ht="14.25" customHeight="1" x14ac:dyDescent="0.3">
      <c r="F543" s="247"/>
      <c r="G543" s="247"/>
    </row>
    <row r="544" spans="6:7" ht="14.25" customHeight="1" x14ac:dyDescent="0.3">
      <c r="F544" s="247"/>
      <c r="G544" s="247"/>
    </row>
    <row r="545" spans="6:7" ht="14.25" customHeight="1" x14ac:dyDescent="0.3">
      <c r="F545" s="247"/>
      <c r="G545" s="247"/>
    </row>
    <row r="546" spans="6:7" ht="14.25" customHeight="1" x14ac:dyDescent="0.3">
      <c r="F546" s="247"/>
      <c r="G546" s="247"/>
    </row>
    <row r="547" spans="6:7" ht="14.25" customHeight="1" x14ac:dyDescent="0.3">
      <c r="F547" s="247"/>
      <c r="G547" s="247"/>
    </row>
    <row r="548" spans="6:7" ht="14.25" customHeight="1" x14ac:dyDescent="0.3">
      <c r="F548" s="247"/>
      <c r="G548" s="247"/>
    </row>
    <row r="549" spans="6:7" ht="14.25" customHeight="1" x14ac:dyDescent="0.3">
      <c r="F549" s="247"/>
      <c r="G549" s="247"/>
    </row>
    <row r="550" spans="6:7" ht="14.25" customHeight="1" x14ac:dyDescent="0.3">
      <c r="F550" s="247"/>
      <c r="G550" s="247"/>
    </row>
    <row r="551" spans="6:7" ht="14.25" customHeight="1" x14ac:dyDescent="0.3">
      <c r="F551" s="247"/>
      <c r="G551" s="247"/>
    </row>
    <row r="552" spans="6:7" ht="14.25" customHeight="1" x14ac:dyDescent="0.3">
      <c r="F552" s="247"/>
      <c r="G552" s="247"/>
    </row>
    <row r="553" spans="6:7" ht="14.25" customHeight="1" x14ac:dyDescent="0.3">
      <c r="F553" s="247"/>
      <c r="G553" s="247"/>
    </row>
    <row r="554" spans="6:7" ht="14.25" customHeight="1" x14ac:dyDescent="0.3">
      <c r="F554" s="247"/>
      <c r="G554" s="247"/>
    </row>
    <row r="555" spans="6:7" ht="14.25" customHeight="1" x14ac:dyDescent="0.3">
      <c r="F555" s="247"/>
      <c r="G555" s="247"/>
    </row>
    <row r="556" spans="6:7" ht="14.25" customHeight="1" x14ac:dyDescent="0.3">
      <c r="F556" s="247"/>
      <c r="G556" s="247"/>
    </row>
    <row r="557" spans="6:7" ht="14.25" customHeight="1" x14ac:dyDescent="0.3">
      <c r="F557" s="247"/>
      <c r="G557" s="247"/>
    </row>
    <row r="558" spans="6:7" ht="14.25" customHeight="1" x14ac:dyDescent="0.3">
      <c r="F558" s="247"/>
      <c r="G558" s="247"/>
    </row>
    <row r="559" spans="6:7" ht="14.25" customHeight="1" x14ac:dyDescent="0.3">
      <c r="F559" s="247"/>
      <c r="G559" s="247"/>
    </row>
    <row r="560" spans="6:7" ht="14.25" customHeight="1" x14ac:dyDescent="0.3">
      <c r="F560" s="247"/>
      <c r="G560" s="247"/>
    </row>
    <row r="561" spans="6:7" ht="14.25" customHeight="1" x14ac:dyDescent="0.3">
      <c r="F561" s="247"/>
      <c r="G561" s="247"/>
    </row>
    <row r="562" spans="6:7" ht="14.25" customHeight="1" x14ac:dyDescent="0.3">
      <c r="F562" s="247"/>
      <c r="G562" s="247"/>
    </row>
    <row r="563" spans="6:7" ht="14.25" customHeight="1" x14ac:dyDescent="0.3">
      <c r="F563" s="247"/>
      <c r="G563" s="247"/>
    </row>
    <row r="564" spans="6:7" ht="14.25" customHeight="1" x14ac:dyDescent="0.3">
      <c r="F564" s="247"/>
      <c r="G564" s="247"/>
    </row>
    <row r="565" spans="6:7" ht="14.25" customHeight="1" x14ac:dyDescent="0.3">
      <c r="F565" s="247"/>
      <c r="G565" s="247"/>
    </row>
    <row r="566" spans="6:7" ht="14.25" customHeight="1" x14ac:dyDescent="0.3">
      <c r="F566" s="247"/>
      <c r="G566" s="247"/>
    </row>
    <row r="567" spans="6:7" ht="14.25" customHeight="1" x14ac:dyDescent="0.3">
      <c r="F567" s="247"/>
      <c r="G567" s="247"/>
    </row>
    <row r="568" spans="6:7" ht="14.25" customHeight="1" x14ac:dyDescent="0.3">
      <c r="F568" s="247"/>
      <c r="G568" s="247"/>
    </row>
    <row r="569" spans="6:7" ht="14.25" customHeight="1" x14ac:dyDescent="0.3">
      <c r="F569" s="247"/>
      <c r="G569" s="247"/>
    </row>
    <row r="570" spans="6:7" ht="14.25" customHeight="1" x14ac:dyDescent="0.3">
      <c r="F570" s="247"/>
      <c r="G570" s="247"/>
    </row>
    <row r="571" spans="6:7" ht="14.25" customHeight="1" x14ac:dyDescent="0.3">
      <c r="F571" s="247"/>
      <c r="G571" s="247"/>
    </row>
    <row r="572" spans="6:7" ht="14.25" customHeight="1" x14ac:dyDescent="0.3">
      <c r="F572" s="247"/>
      <c r="G572" s="247"/>
    </row>
    <row r="573" spans="6:7" ht="14.25" customHeight="1" x14ac:dyDescent="0.3">
      <c r="F573" s="247"/>
      <c r="G573" s="247"/>
    </row>
    <row r="574" spans="6:7" ht="14.25" customHeight="1" x14ac:dyDescent="0.3">
      <c r="F574" s="247"/>
      <c r="G574" s="247"/>
    </row>
    <row r="575" spans="6:7" ht="14.25" customHeight="1" x14ac:dyDescent="0.3">
      <c r="F575" s="247"/>
      <c r="G575" s="247"/>
    </row>
    <row r="576" spans="6:7" ht="14.25" customHeight="1" x14ac:dyDescent="0.3">
      <c r="F576" s="247"/>
      <c r="G576" s="247"/>
    </row>
    <row r="577" spans="6:7" ht="14.25" customHeight="1" x14ac:dyDescent="0.3">
      <c r="F577" s="247"/>
      <c r="G577" s="247"/>
    </row>
    <row r="578" spans="6:7" ht="14.25" customHeight="1" x14ac:dyDescent="0.3">
      <c r="F578" s="247"/>
      <c r="G578" s="247"/>
    </row>
    <row r="579" spans="6:7" ht="14.25" customHeight="1" x14ac:dyDescent="0.3">
      <c r="F579" s="247"/>
      <c r="G579" s="247"/>
    </row>
    <row r="580" spans="6:7" ht="14.25" customHeight="1" x14ac:dyDescent="0.3">
      <c r="F580" s="247"/>
      <c r="G580" s="247"/>
    </row>
    <row r="581" spans="6:7" ht="14.25" customHeight="1" x14ac:dyDescent="0.3">
      <c r="F581" s="247"/>
      <c r="G581" s="247"/>
    </row>
    <row r="582" spans="6:7" ht="14.25" customHeight="1" x14ac:dyDescent="0.3">
      <c r="F582" s="247"/>
      <c r="G582" s="247"/>
    </row>
    <row r="583" spans="6:7" ht="14.25" customHeight="1" x14ac:dyDescent="0.3">
      <c r="F583" s="247"/>
      <c r="G583" s="247"/>
    </row>
    <row r="584" spans="6:7" ht="14.25" customHeight="1" x14ac:dyDescent="0.3">
      <c r="F584" s="247"/>
      <c r="G584" s="247"/>
    </row>
    <row r="585" spans="6:7" ht="14.25" customHeight="1" x14ac:dyDescent="0.3">
      <c r="F585" s="247"/>
      <c r="G585" s="247"/>
    </row>
    <row r="586" spans="6:7" ht="14.25" customHeight="1" x14ac:dyDescent="0.3">
      <c r="F586" s="247"/>
      <c r="G586" s="247"/>
    </row>
    <row r="587" spans="6:7" ht="14.25" customHeight="1" x14ac:dyDescent="0.3">
      <c r="F587" s="247"/>
      <c r="G587" s="247"/>
    </row>
    <row r="588" spans="6:7" ht="14.25" customHeight="1" x14ac:dyDescent="0.3">
      <c r="F588" s="247"/>
      <c r="G588" s="247"/>
    </row>
    <row r="589" spans="6:7" ht="14.25" customHeight="1" x14ac:dyDescent="0.3">
      <c r="F589" s="247"/>
      <c r="G589" s="247"/>
    </row>
    <row r="590" spans="6:7" ht="14.25" customHeight="1" x14ac:dyDescent="0.3">
      <c r="F590" s="247"/>
      <c r="G590" s="247"/>
    </row>
    <row r="591" spans="6:7" ht="14.25" customHeight="1" x14ac:dyDescent="0.3">
      <c r="F591" s="247"/>
      <c r="G591" s="247"/>
    </row>
    <row r="592" spans="6:7" ht="14.25" customHeight="1" x14ac:dyDescent="0.3">
      <c r="F592" s="247"/>
      <c r="G592" s="247"/>
    </row>
    <row r="593" spans="6:7" ht="14.25" customHeight="1" x14ac:dyDescent="0.3">
      <c r="F593" s="247"/>
      <c r="G593" s="247"/>
    </row>
    <row r="594" spans="6:7" ht="14.25" customHeight="1" x14ac:dyDescent="0.3">
      <c r="F594" s="247"/>
      <c r="G594" s="247"/>
    </row>
    <row r="595" spans="6:7" ht="14.25" customHeight="1" x14ac:dyDescent="0.3">
      <c r="F595" s="247"/>
      <c r="G595" s="247"/>
    </row>
    <row r="596" spans="6:7" ht="14.25" customHeight="1" x14ac:dyDescent="0.3">
      <c r="F596" s="247"/>
      <c r="G596" s="247"/>
    </row>
    <row r="597" spans="6:7" ht="14.25" customHeight="1" x14ac:dyDescent="0.3">
      <c r="F597" s="247"/>
      <c r="G597" s="247"/>
    </row>
    <row r="598" spans="6:7" ht="14.25" customHeight="1" x14ac:dyDescent="0.3">
      <c r="F598" s="247"/>
      <c r="G598" s="247"/>
    </row>
    <row r="599" spans="6:7" ht="14.25" customHeight="1" x14ac:dyDescent="0.3">
      <c r="F599" s="247"/>
      <c r="G599" s="247"/>
    </row>
    <row r="600" spans="6:7" ht="14.25" customHeight="1" x14ac:dyDescent="0.3">
      <c r="F600" s="247"/>
      <c r="G600" s="247"/>
    </row>
    <row r="601" spans="6:7" ht="14.25" customHeight="1" x14ac:dyDescent="0.3">
      <c r="F601" s="247"/>
      <c r="G601" s="247"/>
    </row>
    <row r="602" spans="6:7" ht="14.25" customHeight="1" x14ac:dyDescent="0.3">
      <c r="F602" s="247"/>
      <c r="G602" s="247"/>
    </row>
    <row r="603" spans="6:7" ht="14.25" customHeight="1" x14ac:dyDescent="0.3">
      <c r="F603" s="247"/>
      <c r="G603" s="247"/>
    </row>
    <row r="604" spans="6:7" ht="14.25" customHeight="1" x14ac:dyDescent="0.3">
      <c r="F604" s="247"/>
      <c r="G604" s="247"/>
    </row>
    <row r="605" spans="6:7" ht="14.25" customHeight="1" x14ac:dyDescent="0.3">
      <c r="F605" s="247"/>
      <c r="G605" s="247"/>
    </row>
    <row r="606" spans="6:7" ht="14.25" customHeight="1" x14ac:dyDescent="0.3">
      <c r="F606" s="247"/>
      <c r="G606" s="247"/>
    </row>
    <row r="607" spans="6:7" ht="14.25" customHeight="1" x14ac:dyDescent="0.3">
      <c r="F607" s="247"/>
      <c r="G607" s="247"/>
    </row>
    <row r="608" spans="6:7" ht="14.25" customHeight="1" x14ac:dyDescent="0.3">
      <c r="F608" s="247"/>
      <c r="G608" s="247"/>
    </row>
    <row r="609" spans="6:7" ht="14.25" customHeight="1" x14ac:dyDescent="0.3">
      <c r="F609" s="247"/>
      <c r="G609" s="247"/>
    </row>
    <row r="610" spans="6:7" ht="14.25" customHeight="1" x14ac:dyDescent="0.3">
      <c r="F610" s="247"/>
      <c r="G610" s="247"/>
    </row>
    <row r="611" spans="6:7" ht="14.25" customHeight="1" x14ac:dyDescent="0.3">
      <c r="F611" s="247"/>
      <c r="G611" s="247"/>
    </row>
    <row r="612" spans="6:7" ht="14.25" customHeight="1" x14ac:dyDescent="0.3">
      <c r="F612" s="247"/>
      <c r="G612" s="247"/>
    </row>
    <row r="613" spans="6:7" ht="14.25" customHeight="1" x14ac:dyDescent="0.3">
      <c r="F613" s="247"/>
      <c r="G613" s="247"/>
    </row>
    <row r="614" spans="6:7" ht="14.25" customHeight="1" x14ac:dyDescent="0.3">
      <c r="F614" s="247"/>
      <c r="G614" s="247"/>
    </row>
    <row r="615" spans="6:7" ht="14.25" customHeight="1" x14ac:dyDescent="0.3">
      <c r="F615" s="247"/>
      <c r="G615" s="247"/>
    </row>
    <row r="616" spans="6:7" ht="14.25" customHeight="1" x14ac:dyDescent="0.3">
      <c r="F616" s="247"/>
      <c r="G616" s="247"/>
    </row>
    <row r="617" spans="6:7" ht="14.25" customHeight="1" x14ac:dyDescent="0.3">
      <c r="F617" s="247"/>
      <c r="G617" s="247"/>
    </row>
    <row r="618" spans="6:7" ht="14.25" customHeight="1" x14ac:dyDescent="0.3">
      <c r="F618" s="247"/>
      <c r="G618" s="247"/>
    </row>
    <row r="619" spans="6:7" ht="14.25" customHeight="1" x14ac:dyDescent="0.3">
      <c r="F619" s="247"/>
      <c r="G619" s="247"/>
    </row>
    <row r="620" spans="6:7" ht="14.25" customHeight="1" x14ac:dyDescent="0.3">
      <c r="F620" s="247"/>
      <c r="G620" s="247"/>
    </row>
    <row r="621" spans="6:7" ht="14.25" customHeight="1" x14ac:dyDescent="0.3">
      <c r="F621" s="247"/>
      <c r="G621" s="247"/>
    </row>
    <row r="622" spans="6:7" ht="14.25" customHeight="1" x14ac:dyDescent="0.3">
      <c r="F622" s="247"/>
      <c r="G622" s="247"/>
    </row>
    <row r="623" spans="6:7" ht="14.25" customHeight="1" x14ac:dyDescent="0.3">
      <c r="F623" s="247"/>
      <c r="G623" s="247"/>
    </row>
    <row r="624" spans="6:7" ht="14.25" customHeight="1" x14ac:dyDescent="0.3">
      <c r="F624" s="247"/>
      <c r="G624" s="247"/>
    </row>
    <row r="625" spans="6:7" ht="14.25" customHeight="1" x14ac:dyDescent="0.3">
      <c r="F625" s="247"/>
      <c r="G625" s="247"/>
    </row>
    <row r="626" spans="6:7" ht="14.25" customHeight="1" x14ac:dyDescent="0.3">
      <c r="F626" s="247"/>
      <c r="G626" s="247"/>
    </row>
    <row r="627" spans="6:7" ht="14.25" customHeight="1" x14ac:dyDescent="0.3">
      <c r="F627" s="247"/>
      <c r="G627" s="247"/>
    </row>
    <row r="628" spans="6:7" ht="14.25" customHeight="1" x14ac:dyDescent="0.3">
      <c r="F628" s="247"/>
      <c r="G628" s="247"/>
    </row>
    <row r="629" spans="6:7" ht="14.25" customHeight="1" x14ac:dyDescent="0.3">
      <c r="F629" s="247"/>
      <c r="G629" s="247"/>
    </row>
    <row r="630" spans="6:7" ht="14.25" customHeight="1" x14ac:dyDescent="0.3">
      <c r="F630" s="247"/>
      <c r="G630" s="247"/>
    </row>
    <row r="631" spans="6:7" ht="14.25" customHeight="1" x14ac:dyDescent="0.3">
      <c r="F631" s="247"/>
      <c r="G631" s="247"/>
    </row>
    <row r="632" spans="6:7" ht="14.25" customHeight="1" x14ac:dyDescent="0.3">
      <c r="F632" s="247"/>
      <c r="G632" s="247"/>
    </row>
    <row r="633" spans="6:7" ht="14.25" customHeight="1" x14ac:dyDescent="0.3">
      <c r="F633" s="247"/>
      <c r="G633" s="247"/>
    </row>
    <row r="634" spans="6:7" ht="14.25" customHeight="1" x14ac:dyDescent="0.3">
      <c r="F634" s="247"/>
      <c r="G634" s="247"/>
    </row>
    <row r="635" spans="6:7" ht="14.25" customHeight="1" x14ac:dyDescent="0.3">
      <c r="F635" s="247"/>
      <c r="G635" s="247"/>
    </row>
    <row r="636" spans="6:7" ht="14.25" customHeight="1" x14ac:dyDescent="0.3">
      <c r="F636" s="247"/>
      <c r="G636" s="247"/>
    </row>
    <row r="637" spans="6:7" ht="14.25" customHeight="1" x14ac:dyDescent="0.3">
      <c r="F637" s="247"/>
      <c r="G637" s="247"/>
    </row>
    <row r="638" spans="6:7" ht="14.25" customHeight="1" x14ac:dyDescent="0.3">
      <c r="F638" s="247"/>
      <c r="G638" s="247"/>
    </row>
    <row r="639" spans="6:7" ht="14.25" customHeight="1" x14ac:dyDescent="0.3">
      <c r="F639" s="247"/>
      <c r="G639" s="247"/>
    </row>
    <row r="640" spans="6:7" ht="14.25" customHeight="1" x14ac:dyDescent="0.3">
      <c r="F640" s="247"/>
      <c r="G640" s="247"/>
    </row>
    <row r="641" spans="6:7" ht="14.25" customHeight="1" x14ac:dyDescent="0.3">
      <c r="F641" s="247"/>
      <c r="G641" s="247"/>
    </row>
    <row r="642" spans="6:7" ht="14.25" customHeight="1" x14ac:dyDescent="0.3">
      <c r="F642" s="247"/>
      <c r="G642" s="247"/>
    </row>
    <row r="643" spans="6:7" ht="14.25" customHeight="1" x14ac:dyDescent="0.3">
      <c r="F643" s="247"/>
      <c r="G643" s="247"/>
    </row>
    <row r="644" spans="6:7" ht="14.25" customHeight="1" x14ac:dyDescent="0.3">
      <c r="F644" s="247"/>
      <c r="G644" s="247"/>
    </row>
    <row r="645" spans="6:7" ht="14.25" customHeight="1" x14ac:dyDescent="0.3">
      <c r="F645" s="247"/>
      <c r="G645" s="247"/>
    </row>
    <row r="646" spans="6:7" ht="14.25" customHeight="1" x14ac:dyDescent="0.3">
      <c r="F646" s="247"/>
      <c r="G646" s="247"/>
    </row>
    <row r="647" spans="6:7" ht="14.25" customHeight="1" x14ac:dyDescent="0.3">
      <c r="F647" s="247"/>
      <c r="G647" s="247"/>
    </row>
    <row r="648" spans="6:7" ht="14.25" customHeight="1" x14ac:dyDescent="0.3">
      <c r="F648" s="247"/>
      <c r="G648" s="247"/>
    </row>
    <row r="649" spans="6:7" ht="14.25" customHeight="1" x14ac:dyDescent="0.3">
      <c r="F649" s="247"/>
      <c r="G649" s="247"/>
    </row>
    <row r="650" spans="6:7" ht="14.25" customHeight="1" x14ac:dyDescent="0.3">
      <c r="F650" s="247"/>
      <c r="G650" s="247"/>
    </row>
    <row r="651" spans="6:7" ht="14.25" customHeight="1" x14ac:dyDescent="0.3">
      <c r="F651" s="247"/>
      <c r="G651" s="247"/>
    </row>
    <row r="652" spans="6:7" ht="14.25" customHeight="1" x14ac:dyDescent="0.3">
      <c r="F652" s="247"/>
      <c r="G652" s="247"/>
    </row>
    <row r="653" spans="6:7" ht="14.25" customHeight="1" x14ac:dyDescent="0.3">
      <c r="F653" s="247"/>
      <c r="G653" s="247"/>
    </row>
    <row r="654" spans="6:7" ht="14.25" customHeight="1" x14ac:dyDescent="0.3">
      <c r="F654" s="247"/>
      <c r="G654" s="247"/>
    </row>
    <row r="655" spans="6:7" ht="14.25" customHeight="1" x14ac:dyDescent="0.3">
      <c r="F655" s="247"/>
      <c r="G655" s="247"/>
    </row>
    <row r="656" spans="6:7" ht="14.25" customHeight="1" x14ac:dyDescent="0.3">
      <c r="F656" s="247"/>
      <c r="G656" s="247"/>
    </row>
    <row r="657" spans="6:7" ht="14.25" customHeight="1" x14ac:dyDescent="0.3">
      <c r="F657" s="247"/>
      <c r="G657" s="247"/>
    </row>
    <row r="658" spans="6:7" ht="14.25" customHeight="1" x14ac:dyDescent="0.3">
      <c r="F658" s="247"/>
      <c r="G658" s="247"/>
    </row>
    <row r="659" spans="6:7" ht="14.25" customHeight="1" x14ac:dyDescent="0.3">
      <c r="F659" s="247"/>
      <c r="G659" s="247"/>
    </row>
    <row r="660" spans="6:7" ht="14.25" customHeight="1" x14ac:dyDescent="0.3">
      <c r="F660" s="247"/>
      <c r="G660" s="247"/>
    </row>
    <row r="661" spans="6:7" ht="14.25" customHeight="1" x14ac:dyDescent="0.3">
      <c r="F661" s="247"/>
      <c r="G661" s="247"/>
    </row>
    <row r="662" spans="6:7" ht="14.25" customHeight="1" x14ac:dyDescent="0.3">
      <c r="F662" s="247"/>
      <c r="G662" s="247"/>
    </row>
    <row r="663" spans="6:7" ht="14.25" customHeight="1" x14ac:dyDescent="0.3">
      <c r="F663" s="247"/>
      <c r="G663" s="247"/>
    </row>
    <row r="664" spans="6:7" ht="14.25" customHeight="1" x14ac:dyDescent="0.3">
      <c r="F664" s="247"/>
      <c r="G664" s="247"/>
    </row>
    <row r="665" spans="6:7" ht="14.25" customHeight="1" x14ac:dyDescent="0.3">
      <c r="F665" s="247"/>
      <c r="G665" s="247"/>
    </row>
    <row r="666" spans="6:7" ht="14.25" customHeight="1" x14ac:dyDescent="0.3">
      <c r="F666" s="247"/>
      <c r="G666" s="247"/>
    </row>
    <row r="667" spans="6:7" ht="14.25" customHeight="1" x14ac:dyDescent="0.3">
      <c r="F667" s="247"/>
      <c r="G667" s="247"/>
    </row>
    <row r="668" spans="6:7" ht="14.25" customHeight="1" x14ac:dyDescent="0.3">
      <c r="F668" s="247"/>
      <c r="G668" s="247"/>
    </row>
    <row r="669" spans="6:7" ht="14.25" customHeight="1" x14ac:dyDescent="0.3">
      <c r="F669" s="247"/>
      <c r="G669" s="247"/>
    </row>
    <row r="670" spans="6:7" ht="14.25" customHeight="1" x14ac:dyDescent="0.3">
      <c r="F670" s="247"/>
      <c r="G670" s="247"/>
    </row>
    <row r="671" spans="6:7" ht="14.25" customHeight="1" x14ac:dyDescent="0.3">
      <c r="F671" s="247"/>
      <c r="G671" s="247"/>
    </row>
    <row r="672" spans="6:7" ht="14.25" customHeight="1" x14ac:dyDescent="0.3">
      <c r="F672" s="247"/>
      <c r="G672" s="247"/>
    </row>
    <row r="673" spans="6:7" ht="14.25" customHeight="1" x14ac:dyDescent="0.3">
      <c r="F673" s="247"/>
      <c r="G673" s="247"/>
    </row>
    <row r="674" spans="6:7" ht="14.25" customHeight="1" x14ac:dyDescent="0.3">
      <c r="F674" s="247"/>
      <c r="G674" s="247"/>
    </row>
    <row r="675" spans="6:7" ht="14.25" customHeight="1" x14ac:dyDescent="0.3">
      <c r="F675" s="247"/>
      <c r="G675" s="247"/>
    </row>
    <row r="676" spans="6:7" ht="14.25" customHeight="1" x14ac:dyDescent="0.3">
      <c r="F676" s="247"/>
      <c r="G676" s="247"/>
    </row>
    <row r="677" spans="6:7" ht="14.25" customHeight="1" x14ac:dyDescent="0.3">
      <c r="F677" s="247"/>
      <c r="G677" s="247"/>
    </row>
    <row r="678" spans="6:7" ht="14.25" customHeight="1" x14ac:dyDescent="0.3">
      <c r="F678" s="247"/>
      <c r="G678" s="247"/>
    </row>
    <row r="679" spans="6:7" ht="14.25" customHeight="1" x14ac:dyDescent="0.3">
      <c r="F679" s="247"/>
      <c r="G679" s="247"/>
    </row>
    <row r="680" spans="6:7" ht="14.25" customHeight="1" x14ac:dyDescent="0.3">
      <c r="F680" s="247"/>
      <c r="G680" s="247"/>
    </row>
    <row r="681" spans="6:7" ht="14.25" customHeight="1" x14ac:dyDescent="0.3">
      <c r="F681" s="247"/>
      <c r="G681" s="247"/>
    </row>
    <row r="682" spans="6:7" ht="14.25" customHeight="1" x14ac:dyDescent="0.3">
      <c r="F682" s="247"/>
      <c r="G682" s="247"/>
    </row>
    <row r="683" spans="6:7" ht="14.25" customHeight="1" x14ac:dyDescent="0.3">
      <c r="F683" s="247"/>
      <c r="G683" s="247"/>
    </row>
    <row r="684" spans="6:7" ht="14.25" customHeight="1" x14ac:dyDescent="0.3">
      <c r="F684" s="247"/>
      <c r="G684" s="247"/>
    </row>
    <row r="685" spans="6:7" ht="14.25" customHeight="1" x14ac:dyDescent="0.3">
      <c r="F685" s="247"/>
      <c r="G685" s="247"/>
    </row>
    <row r="686" spans="6:7" ht="14.25" customHeight="1" x14ac:dyDescent="0.3">
      <c r="F686" s="247"/>
      <c r="G686" s="247"/>
    </row>
    <row r="687" spans="6:7" ht="14.25" customHeight="1" x14ac:dyDescent="0.3">
      <c r="F687" s="247"/>
      <c r="G687" s="247"/>
    </row>
    <row r="688" spans="6:7" ht="14.25" customHeight="1" x14ac:dyDescent="0.3">
      <c r="F688" s="247"/>
      <c r="G688" s="247"/>
    </row>
    <row r="689" spans="6:7" ht="14.25" customHeight="1" x14ac:dyDescent="0.3">
      <c r="F689" s="247"/>
      <c r="G689" s="247"/>
    </row>
    <row r="690" spans="6:7" ht="14.25" customHeight="1" x14ac:dyDescent="0.3">
      <c r="F690" s="247"/>
      <c r="G690" s="247"/>
    </row>
    <row r="691" spans="6:7" ht="14.25" customHeight="1" x14ac:dyDescent="0.3">
      <c r="F691" s="247"/>
      <c r="G691" s="247"/>
    </row>
    <row r="692" spans="6:7" ht="14.25" customHeight="1" x14ac:dyDescent="0.3">
      <c r="F692" s="247"/>
      <c r="G692" s="247"/>
    </row>
    <row r="693" spans="6:7" ht="14.25" customHeight="1" x14ac:dyDescent="0.3">
      <c r="F693" s="247"/>
      <c r="G693" s="247"/>
    </row>
    <row r="694" spans="6:7" ht="14.25" customHeight="1" x14ac:dyDescent="0.3">
      <c r="F694" s="247"/>
      <c r="G694" s="247"/>
    </row>
    <row r="695" spans="6:7" ht="14.25" customHeight="1" x14ac:dyDescent="0.3">
      <c r="F695" s="247"/>
      <c r="G695" s="247"/>
    </row>
    <row r="696" spans="6:7" ht="14.25" customHeight="1" x14ac:dyDescent="0.3">
      <c r="F696" s="247"/>
      <c r="G696" s="247"/>
    </row>
    <row r="697" spans="6:7" ht="14.25" customHeight="1" x14ac:dyDescent="0.3">
      <c r="F697" s="247"/>
      <c r="G697" s="247"/>
    </row>
    <row r="698" spans="6:7" ht="14.25" customHeight="1" x14ac:dyDescent="0.3">
      <c r="F698" s="247"/>
      <c r="G698" s="247"/>
    </row>
    <row r="699" spans="6:7" ht="14.25" customHeight="1" x14ac:dyDescent="0.3">
      <c r="F699" s="247"/>
      <c r="G699" s="247"/>
    </row>
    <row r="700" spans="6:7" ht="14.25" customHeight="1" x14ac:dyDescent="0.3">
      <c r="F700" s="247"/>
      <c r="G700" s="247"/>
    </row>
    <row r="701" spans="6:7" ht="14.25" customHeight="1" x14ac:dyDescent="0.3">
      <c r="F701" s="247"/>
      <c r="G701" s="247"/>
    </row>
    <row r="702" spans="6:7" ht="14.25" customHeight="1" x14ac:dyDescent="0.3">
      <c r="F702" s="247"/>
      <c r="G702" s="247"/>
    </row>
    <row r="703" spans="6:7" ht="14.25" customHeight="1" x14ac:dyDescent="0.3">
      <c r="F703" s="247"/>
      <c r="G703" s="247"/>
    </row>
    <row r="704" spans="6:7" ht="14.25" customHeight="1" x14ac:dyDescent="0.3">
      <c r="F704" s="247"/>
      <c r="G704" s="247"/>
    </row>
    <row r="705" spans="6:7" ht="14.25" customHeight="1" x14ac:dyDescent="0.3">
      <c r="F705" s="247"/>
      <c r="G705" s="247"/>
    </row>
    <row r="706" spans="6:7" ht="14.25" customHeight="1" x14ac:dyDescent="0.3">
      <c r="F706" s="247"/>
      <c r="G706" s="247"/>
    </row>
    <row r="707" spans="6:7" ht="14.25" customHeight="1" x14ac:dyDescent="0.3">
      <c r="F707" s="247"/>
      <c r="G707" s="247"/>
    </row>
    <row r="708" spans="6:7" ht="14.25" customHeight="1" x14ac:dyDescent="0.3">
      <c r="F708" s="247"/>
      <c r="G708" s="247"/>
    </row>
    <row r="709" spans="6:7" ht="14.25" customHeight="1" x14ac:dyDescent="0.3">
      <c r="F709" s="247"/>
      <c r="G709" s="247"/>
    </row>
    <row r="710" spans="6:7" ht="14.25" customHeight="1" x14ac:dyDescent="0.3">
      <c r="F710" s="247"/>
      <c r="G710" s="247"/>
    </row>
    <row r="711" spans="6:7" ht="14.25" customHeight="1" x14ac:dyDescent="0.3">
      <c r="F711" s="247"/>
      <c r="G711" s="247"/>
    </row>
    <row r="712" spans="6:7" ht="14.25" customHeight="1" x14ac:dyDescent="0.3">
      <c r="F712" s="247"/>
      <c r="G712" s="247"/>
    </row>
    <row r="713" spans="6:7" ht="14.25" customHeight="1" x14ac:dyDescent="0.3">
      <c r="F713" s="247"/>
      <c r="G713" s="247"/>
    </row>
    <row r="714" spans="6:7" ht="14.25" customHeight="1" x14ac:dyDescent="0.3">
      <c r="F714" s="247"/>
      <c r="G714" s="247"/>
    </row>
    <row r="715" spans="6:7" ht="14.25" customHeight="1" x14ac:dyDescent="0.3">
      <c r="F715" s="247"/>
      <c r="G715" s="247"/>
    </row>
    <row r="716" spans="6:7" ht="14.25" customHeight="1" x14ac:dyDescent="0.3">
      <c r="F716" s="247"/>
      <c r="G716" s="247"/>
    </row>
    <row r="717" spans="6:7" ht="14.25" customHeight="1" x14ac:dyDescent="0.3">
      <c r="F717" s="247"/>
      <c r="G717" s="247"/>
    </row>
    <row r="718" spans="6:7" ht="14.25" customHeight="1" x14ac:dyDescent="0.3">
      <c r="F718" s="247"/>
      <c r="G718" s="247"/>
    </row>
    <row r="719" spans="6:7" ht="14.25" customHeight="1" x14ac:dyDescent="0.3">
      <c r="F719" s="247"/>
      <c r="G719" s="247"/>
    </row>
    <row r="720" spans="6:7" ht="14.25" customHeight="1" x14ac:dyDescent="0.3">
      <c r="F720" s="247"/>
      <c r="G720" s="247"/>
    </row>
    <row r="721" spans="6:7" ht="14.25" customHeight="1" x14ac:dyDescent="0.3">
      <c r="F721" s="247"/>
      <c r="G721" s="247"/>
    </row>
    <row r="722" spans="6:7" ht="14.25" customHeight="1" x14ac:dyDescent="0.3">
      <c r="F722" s="247"/>
      <c r="G722" s="247"/>
    </row>
    <row r="723" spans="6:7" ht="14.25" customHeight="1" x14ac:dyDescent="0.3">
      <c r="F723" s="247"/>
      <c r="G723" s="247"/>
    </row>
    <row r="724" spans="6:7" ht="14.25" customHeight="1" x14ac:dyDescent="0.3">
      <c r="F724" s="247"/>
      <c r="G724" s="247"/>
    </row>
    <row r="725" spans="6:7" ht="14.25" customHeight="1" x14ac:dyDescent="0.3">
      <c r="F725" s="247"/>
      <c r="G725" s="247"/>
    </row>
    <row r="726" spans="6:7" ht="14.25" customHeight="1" x14ac:dyDescent="0.3">
      <c r="F726" s="247"/>
      <c r="G726" s="247"/>
    </row>
    <row r="727" spans="6:7" ht="14.25" customHeight="1" x14ac:dyDescent="0.3">
      <c r="F727" s="247"/>
      <c r="G727" s="247"/>
    </row>
    <row r="728" spans="6:7" ht="14.25" customHeight="1" x14ac:dyDescent="0.3">
      <c r="F728" s="247"/>
      <c r="G728" s="247"/>
    </row>
    <row r="729" spans="6:7" ht="14.25" customHeight="1" x14ac:dyDescent="0.3">
      <c r="F729" s="247"/>
      <c r="G729" s="247"/>
    </row>
    <row r="730" spans="6:7" ht="14.25" customHeight="1" x14ac:dyDescent="0.3">
      <c r="F730" s="247"/>
      <c r="G730" s="247"/>
    </row>
    <row r="731" spans="6:7" ht="14.25" customHeight="1" x14ac:dyDescent="0.3">
      <c r="F731" s="247"/>
      <c r="G731" s="247"/>
    </row>
    <row r="732" spans="6:7" ht="14.25" customHeight="1" x14ac:dyDescent="0.3">
      <c r="F732" s="247"/>
      <c r="G732" s="247"/>
    </row>
    <row r="733" spans="6:7" ht="14.25" customHeight="1" x14ac:dyDescent="0.3">
      <c r="F733" s="247"/>
      <c r="G733" s="247"/>
    </row>
    <row r="734" spans="6:7" ht="14.25" customHeight="1" x14ac:dyDescent="0.3">
      <c r="F734" s="247"/>
      <c r="G734" s="247"/>
    </row>
    <row r="735" spans="6:7" ht="14.25" customHeight="1" x14ac:dyDescent="0.3">
      <c r="F735" s="247"/>
      <c r="G735" s="247"/>
    </row>
    <row r="736" spans="6:7" ht="14.25" customHeight="1" x14ac:dyDescent="0.3">
      <c r="F736" s="247"/>
      <c r="G736" s="247"/>
    </row>
    <row r="737" spans="6:7" ht="14.25" customHeight="1" x14ac:dyDescent="0.3">
      <c r="F737" s="247"/>
      <c r="G737" s="247"/>
    </row>
    <row r="738" spans="6:7" ht="14.25" customHeight="1" x14ac:dyDescent="0.3">
      <c r="F738" s="247"/>
      <c r="G738" s="247"/>
    </row>
    <row r="739" spans="6:7" ht="14.25" customHeight="1" x14ac:dyDescent="0.3">
      <c r="F739" s="247"/>
      <c r="G739" s="247"/>
    </row>
    <row r="740" spans="6:7" ht="14.25" customHeight="1" x14ac:dyDescent="0.3">
      <c r="F740" s="247"/>
      <c r="G740" s="247"/>
    </row>
    <row r="741" spans="6:7" ht="14.25" customHeight="1" x14ac:dyDescent="0.3">
      <c r="F741" s="247"/>
      <c r="G741" s="247"/>
    </row>
    <row r="742" spans="6:7" ht="14.25" customHeight="1" x14ac:dyDescent="0.3">
      <c r="F742" s="247"/>
      <c r="G742" s="247"/>
    </row>
    <row r="743" spans="6:7" ht="14.25" customHeight="1" x14ac:dyDescent="0.3">
      <c r="F743" s="247"/>
      <c r="G743" s="247"/>
    </row>
    <row r="744" spans="6:7" ht="14.25" customHeight="1" x14ac:dyDescent="0.3">
      <c r="F744" s="247"/>
      <c r="G744" s="247"/>
    </row>
    <row r="745" spans="6:7" ht="14.25" customHeight="1" x14ac:dyDescent="0.3">
      <c r="F745" s="247"/>
      <c r="G745" s="247"/>
    </row>
    <row r="746" spans="6:7" ht="14.25" customHeight="1" x14ac:dyDescent="0.3">
      <c r="F746" s="247"/>
      <c r="G746" s="247"/>
    </row>
    <row r="747" spans="6:7" ht="14.25" customHeight="1" x14ac:dyDescent="0.3">
      <c r="F747" s="247"/>
      <c r="G747" s="247"/>
    </row>
    <row r="748" spans="6:7" ht="14.25" customHeight="1" x14ac:dyDescent="0.3">
      <c r="F748" s="247"/>
      <c r="G748" s="247"/>
    </row>
    <row r="749" spans="6:7" ht="14.25" customHeight="1" x14ac:dyDescent="0.3">
      <c r="F749" s="247"/>
      <c r="G749" s="247"/>
    </row>
    <row r="750" spans="6:7" ht="14.25" customHeight="1" x14ac:dyDescent="0.3">
      <c r="F750" s="247"/>
      <c r="G750" s="247"/>
    </row>
    <row r="751" spans="6:7" ht="14.25" customHeight="1" x14ac:dyDescent="0.3">
      <c r="F751" s="247"/>
      <c r="G751" s="247"/>
    </row>
    <row r="752" spans="6:7" ht="14.25" customHeight="1" x14ac:dyDescent="0.3">
      <c r="F752" s="247"/>
      <c r="G752" s="247"/>
    </row>
    <row r="753" spans="6:7" ht="14.25" customHeight="1" x14ac:dyDescent="0.3">
      <c r="F753" s="247"/>
      <c r="G753" s="247"/>
    </row>
    <row r="754" spans="6:7" ht="14.25" customHeight="1" x14ac:dyDescent="0.3">
      <c r="F754" s="247"/>
      <c r="G754" s="247"/>
    </row>
    <row r="755" spans="6:7" ht="14.25" customHeight="1" x14ac:dyDescent="0.3">
      <c r="F755" s="247"/>
      <c r="G755" s="247"/>
    </row>
    <row r="756" spans="6:7" ht="14.25" customHeight="1" x14ac:dyDescent="0.3">
      <c r="F756" s="247"/>
      <c r="G756" s="247"/>
    </row>
    <row r="757" spans="6:7" ht="14.25" customHeight="1" x14ac:dyDescent="0.3">
      <c r="F757" s="247"/>
      <c r="G757" s="247"/>
    </row>
    <row r="758" spans="6:7" ht="14.25" customHeight="1" x14ac:dyDescent="0.3">
      <c r="F758" s="247"/>
      <c r="G758" s="247"/>
    </row>
    <row r="759" spans="6:7" ht="14.25" customHeight="1" x14ac:dyDescent="0.3">
      <c r="F759" s="247"/>
      <c r="G759" s="247"/>
    </row>
    <row r="760" spans="6:7" ht="14.25" customHeight="1" x14ac:dyDescent="0.3">
      <c r="F760" s="247"/>
      <c r="G760" s="247"/>
    </row>
    <row r="761" spans="6:7" ht="14.25" customHeight="1" x14ac:dyDescent="0.3">
      <c r="F761" s="247"/>
      <c r="G761" s="247"/>
    </row>
    <row r="762" spans="6:7" ht="14.25" customHeight="1" x14ac:dyDescent="0.3">
      <c r="F762" s="247"/>
      <c r="G762" s="247"/>
    </row>
    <row r="763" spans="6:7" ht="14.25" customHeight="1" x14ac:dyDescent="0.3">
      <c r="F763" s="247"/>
      <c r="G763" s="247"/>
    </row>
    <row r="764" spans="6:7" ht="14.25" customHeight="1" x14ac:dyDescent="0.3">
      <c r="F764" s="247"/>
      <c r="G764" s="247"/>
    </row>
    <row r="765" spans="6:7" ht="14.25" customHeight="1" x14ac:dyDescent="0.3">
      <c r="F765" s="247"/>
      <c r="G765" s="247"/>
    </row>
    <row r="766" spans="6:7" ht="14.25" customHeight="1" x14ac:dyDescent="0.3">
      <c r="F766" s="247"/>
      <c r="G766" s="247"/>
    </row>
    <row r="767" spans="6:7" ht="14.25" customHeight="1" x14ac:dyDescent="0.3">
      <c r="F767" s="247"/>
      <c r="G767" s="247"/>
    </row>
    <row r="768" spans="6:7" ht="14.25" customHeight="1" x14ac:dyDescent="0.3">
      <c r="F768" s="247"/>
      <c r="G768" s="247"/>
    </row>
    <row r="769" spans="6:7" ht="14.25" customHeight="1" x14ac:dyDescent="0.3">
      <c r="F769" s="247"/>
      <c r="G769" s="247"/>
    </row>
    <row r="770" spans="6:7" ht="14.25" customHeight="1" x14ac:dyDescent="0.3">
      <c r="F770" s="247"/>
      <c r="G770" s="247"/>
    </row>
    <row r="771" spans="6:7" ht="14.25" customHeight="1" x14ac:dyDescent="0.3">
      <c r="F771" s="247"/>
      <c r="G771" s="247"/>
    </row>
    <row r="772" spans="6:7" ht="14.25" customHeight="1" x14ac:dyDescent="0.3">
      <c r="F772" s="247"/>
      <c r="G772" s="247"/>
    </row>
    <row r="773" spans="6:7" ht="14.25" customHeight="1" x14ac:dyDescent="0.3">
      <c r="F773" s="247"/>
      <c r="G773" s="247"/>
    </row>
    <row r="774" spans="6:7" ht="14.25" customHeight="1" x14ac:dyDescent="0.3">
      <c r="F774" s="247"/>
      <c r="G774" s="247"/>
    </row>
    <row r="775" spans="6:7" ht="14.25" customHeight="1" x14ac:dyDescent="0.3">
      <c r="F775" s="247"/>
      <c r="G775" s="247"/>
    </row>
    <row r="776" spans="6:7" ht="14.25" customHeight="1" x14ac:dyDescent="0.3">
      <c r="F776" s="247"/>
      <c r="G776" s="247"/>
    </row>
    <row r="777" spans="6:7" ht="14.25" customHeight="1" x14ac:dyDescent="0.3">
      <c r="F777" s="247"/>
      <c r="G777" s="247"/>
    </row>
    <row r="778" spans="6:7" ht="14.25" customHeight="1" x14ac:dyDescent="0.3">
      <c r="F778" s="247"/>
      <c r="G778" s="247"/>
    </row>
    <row r="779" spans="6:7" ht="14.25" customHeight="1" x14ac:dyDescent="0.3">
      <c r="F779" s="247"/>
      <c r="G779" s="247"/>
    </row>
    <row r="780" spans="6:7" ht="14.25" customHeight="1" x14ac:dyDescent="0.3">
      <c r="F780" s="247"/>
      <c r="G780" s="247"/>
    </row>
    <row r="781" spans="6:7" ht="14.25" customHeight="1" x14ac:dyDescent="0.3">
      <c r="F781" s="247"/>
      <c r="G781" s="247"/>
    </row>
    <row r="782" spans="6:7" ht="14.25" customHeight="1" x14ac:dyDescent="0.3">
      <c r="F782" s="247"/>
      <c r="G782" s="247"/>
    </row>
    <row r="783" spans="6:7" ht="14.25" customHeight="1" x14ac:dyDescent="0.3">
      <c r="F783" s="247"/>
      <c r="G783" s="247"/>
    </row>
    <row r="784" spans="6:7" ht="14.25" customHeight="1" x14ac:dyDescent="0.3">
      <c r="F784" s="247"/>
      <c r="G784" s="247"/>
    </row>
    <row r="785" spans="6:7" ht="14.25" customHeight="1" x14ac:dyDescent="0.3">
      <c r="F785" s="247"/>
      <c r="G785" s="247"/>
    </row>
    <row r="786" spans="6:7" ht="14.25" customHeight="1" x14ac:dyDescent="0.3">
      <c r="F786" s="247"/>
      <c r="G786" s="247"/>
    </row>
    <row r="787" spans="6:7" ht="14.25" customHeight="1" x14ac:dyDescent="0.3">
      <c r="F787" s="247"/>
      <c r="G787" s="247"/>
    </row>
    <row r="788" spans="6:7" ht="14.25" customHeight="1" x14ac:dyDescent="0.3">
      <c r="F788" s="247"/>
      <c r="G788" s="247"/>
    </row>
    <row r="789" spans="6:7" ht="14.25" customHeight="1" x14ac:dyDescent="0.3">
      <c r="F789" s="247"/>
      <c r="G789" s="247"/>
    </row>
    <row r="790" spans="6:7" ht="14.25" customHeight="1" x14ac:dyDescent="0.3">
      <c r="F790" s="247"/>
      <c r="G790" s="247"/>
    </row>
    <row r="791" spans="6:7" ht="14.25" customHeight="1" x14ac:dyDescent="0.3">
      <c r="F791" s="247"/>
      <c r="G791" s="247"/>
    </row>
    <row r="792" spans="6:7" ht="14.25" customHeight="1" x14ac:dyDescent="0.3">
      <c r="F792" s="247"/>
      <c r="G792" s="247"/>
    </row>
    <row r="793" spans="6:7" ht="14.25" customHeight="1" x14ac:dyDescent="0.3">
      <c r="F793" s="247"/>
      <c r="G793" s="247"/>
    </row>
    <row r="794" spans="6:7" ht="14.25" customHeight="1" x14ac:dyDescent="0.3">
      <c r="F794" s="247"/>
      <c r="G794" s="247"/>
    </row>
    <row r="795" spans="6:7" ht="14.25" customHeight="1" x14ac:dyDescent="0.3">
      <c r="F795" s="247"/>
      <c r="G795" s="247"/>
    </row>
    <row r="796" spans="6:7" ht="14.25" customHeight="1" x14ac:dyDescent="0.3">
      <c r="F796" s="247"/>
      <c r="G796" s="247"/>
    </row>
    <row r="797" spans="6:7" ht="14.25" customHeight="1" x14ac:dyDescent="0.3">
      <c r="F797" s="247"/>
      <c r="G797" s="247"/>
    </row>
    <row r="798" spans="6:7" ht="14.25" customHeight="1" x14ac:dyDescent="0.3">
      <c r="F798" s="247"/>
      <c r="G798" s="247"/>
    </row>
    <row r="799" spans="6:7" ht="14.25" customHeight="1" x14ac:dyDescent="0.3">
      <c r="F799" s="247"/>
      <c r="G799" s="247"/>
    </row>
    <row r="800" spans="6:7" ht="14.25" customHeight="1" x14ac:dyDescent="0.3">
      <c r="F800" s="247"/>
      <c r="G800" s="247"/>
    </row>
    <row r="801" spans="6:7" ht="14.25" customHeight="1" x14ac:dyDescent="0.3">
      <c r="F801" s="247"/>
      <c r="G801" s="247"/>
    </row>
    <row r="802" spans="6:7" ht="14.25" customHeight="1" x14ac:dyDescent="0.3">
      <c r="F802" s="247"/>
      <c r="G802" s="247"/>
    </row>
    <row r="803" spans="6:7" ht="14.25" customHeight="1" x14ac:dyDescent="0.3">
      <c r="F803" s="247"/>
      <c r="G803" s="247"/>
    </row>
    <row r="804" spans="6:7" ht="14.25" customHeight="1" x14ac:dyDescent="0.3">
      <c r="F804" s="247"/>
      <c r="G804" s="247"/>
    </row>
    <row r="805" spans="6:7" ht="14.25" customHeight="1" x14ac:dyDescent="0.3">
      <c r="F805" s="247"/>
      <c r="G805" s="247"/>
    </row>
    <row r="806" spans="6:7" ht="14.25" customHeight="1" x14ac:dyDescent="0.3">
      <c r="F806" s="247"/>
      <c r="G806" s="247"/>
    </row>
    <row r="807" spans="6:7" ht="14.25" customHeight="1" x14ac:dyDescent="0.3">
      <c r="F807" s="247"/>
      <c r="G807" s="247"/>
    </row>
    <row r="808" spans="6:7" ht="14.25" customHeight="1" x14ac:dyDescent="0.3">
      <c r="F808" s="247"/>
      <c r="G808" s="247"/>
    </row>
    <row r="809" spans="6:7" ht="14.25" customHeight="1" x14ac:dyDescent="0.3">
      <c r="F809" s="247"/>
      <c r="G809" s="247"/>
    </row>
    <row r="810" spans="6:7" ht="14.25" customHeight="1" x14ac:dyDescent="0.3">
      <c r="F810" s="247"/>
      <c r="G810" s="247"/>
    </row>
    <row r="811" spans="6:7" ht="14.25" customHeight="1" x14ac:dyDescent="0.3">
      <c r="F811" s="247"/>
      <c r="G811" s="247"/>
    </row>
    <row r="812" spans="6:7" ht="14.25" customHeight="1" x14ac:dyDescent="0.3">
      <c r="F812" s="247"/>
      <c r="G812" s="247"/>
    </row>
    <row r="813" spans="6:7" ht="14.25" customHeight="1" x14ac:dyDescent="0.3">
      <c r="F813" s="247"/>
      <c r="G813" s="247"/>
    </row>
    <row r="814" spans="6:7" ht="14.25" customHeight="1" x14ac:dyDescent="0.3">
      <c r="F814" s="247"/>
      <c r="G814" s="247"/>
    </row>
    <row r="815" spans="6:7" ht="14.25" customHeight="1" x14ac:dyDescent="0.3">
      <c r="F815" s="247"/>
      <c r="G815" s="247"/>
    </row>
    <row r="816" spans="6:7" ht="14.25" customHeight="1" x14ac:dyDescent="0.3">
      <c r="F816" s="247"/>
      <c r="G816" s="247"/>
    </row>
    <row r="817" spans="6:7" ht="14.25" customHeight="1" x14ac:dyDescent="0.3">
      <c r="F817" s="247"/>
      <c r="G817" s="247"/>
    </row>
    <row r="818" spans="6:7" ht="14.25" customHeight="1" x14ac:dyDescent="0.3">
      <c r="F818" s="247"/>
      <c r="G818" s="247"/>
    </row>
    <row r="819" spans="6:7" ht="14.25" customHeight="1" x14ac:dyDescent="0.3">
      <c r="F819" s="247"/>
      <c r="G819" s="247"/>
    </row>
    <row r="820" spans="6:7" ht="14.25" customHeight="1" x14ac:dyDescent="0.3">
      <c r="F820" s="247"/>
      <c r="G820" s="247"/>
    </row>
    <row r="821" spans="6:7" ht="14.25" customHeight="1" x14ac:dyDescent="0.3">
      <c r="F821" s="247"/>
      <c r="G821" s="247"/>
    </row>
    <row r="822" spans="6:7" ht="14.25" customHeight="1" x14ac:dyDescent="0.3">
      <c r="F822" s="247"/>
      <c r="G822" s="247"/>
    </row>
    <row r="823" spans="6:7" ht="14.25" customHeight="1" x14ac:dyDescent="0.3">
      <c r="F823" s="247"/>
      <c r="G823" s="247"/>
    </row>
    <row r="824" spans="6:7" ht="14.25" customHeight="1" x14ac:dyDescent="0.3">
      <c r="F824" s="247"/>
      <c r="G824" s="247"/>
    </row>
    <row r="825" spans="6:7" ht="14.25" customHeight="1" x14ac:dyDescent="0.3">
      <c r="F825" s="247"/>
      <c r="G825" s="247"/>
    </row>
    <row r="826" spans="6:7" ht="14.25" customHeight="1" x14ac:dyDescent="0.3">
      <c r="F826" s="247"/>
      <c r="G826" s="247"/>
    </row>
    <row r="827" spans="6:7" ht="14.25" customHeight="1" x14ac:dyDescent="0.3">
      <c r="F827" s="247"/>
      <c r="G827" s="247"/>
    </row>
    <row r="828" spans="6:7" ht="14.25" customHeight="1" x14ac:dyDescent="0.3">
      <c r="F828" s="247"/>
      <c r="G828" s="247"/>
    </row>
    <row r="829" spans="6:7" ht="14.25" customHeight="1" x14ac:dyDescent="0.3">
      <c r="F829" s="247"/>
      <c r="G829" s="247"/>
    </row>
    <row r="830" spans="6:7" ht="14.25" customHeight="1" x14ac:dyDescent="0.3">
      <c r="F830" s="247"/>
      <c r="G830" s="247"/>
    </row>
    <row r="831" spans="6:7" ht="14.25" customHeight="1" x14ac:dyDescent="0.3">
      <c r="F831" s="247"/>
      <c r="G831" s="247"/>
    </row>
    <row r="832" spans="6:7" ht="14.25" customHeight="1" x14ac:dyDescent="0.3">
      <c r="F832" s="247"/>
      <c r="G832" s="247"/>
    </row>
    <row r="833" spans="6:7" ht="14.25" customHeight="1" x14ac:dyDescent="0.3">
      <c r="F833" s="247"/>
      <c r="G833" s="247"/>
    </row>
    <row r="834" spans="6:7" ht="14.25" customHeight="1" x14ac:dyDescent="0.3">
      <c r="F834" s="247"/>
      <c r="G834" s="247"/>
    </row>
    <row r="835" spans="6:7" ht="14.25" customHeight="1" x14ac:dyDescent="0.3">
      <c r="F835" s="247"/>
      <c r="G835" s="247"/>
    </row>
    <row r="836" spans="6:7" ht="14.25" customHeight="1" x14ac:dyDescent="0.3">
      <c r="F836" s="247"/>
      <c r="G836" s="247"/>
    </row>
    <row r="837" spans="6:7" ht="14.25" customHeight="1" x14ac:dyDescent="0.3">
      <c r="F837" s="247"/>
      <c r="G837" s="247"/>
    </row>
    <row r="838" spans="6:7" ht="14.25" customHeight="1" x14ac:dyDescent="0.3">
      <c r="F838" s="247"/>
      <c r="G838" s="247"/>
    </row>
    <row r="839" spans="6:7" ht="14.25" customHeight="1" x14ac:dyDescent="0.3">
      <c r="F839" s="247"/>
      <c r="G839" s="247"/>
    </row>
    <row r="840" spans="6:7" ht="14.25" customHeight="1" x14ac:dyDescent="0.3">
      <c r="F840" s="247"/>
      <c r="G840" s="247"/>
    </row>
    <row r="841" spans="6:7" ht="14.25" customHeight="1" x14ac:dyDescent="0.3">
      <c r="F841" s="247"/>
      <c r="G841" s="247"/>
    </row>
    <row r="842" spans="6:7" ht="14.25" customHeight="1" x14ac:dyDescent="0.3">
      <c r="F842" s="247"/>
      <c r="G842" s="247"/>
    </row>
    <row r="843" spans="6:7" ht="14.25" customHeight="1" x14ac:dyDescent="0.3">
      <c r="F843" s="247"/>
      <c r="G843" s="247"/>
    </row>
    <row r="844" spans="6:7" ht="14.25" customHeight="1" x14ac:dyDescent="0.3">
      <c r="F844" s="247"/>
      <c r="G844" s="247"/>
    </row>
    <row r="845" spans="6:7" ht="14.25" customHeight="1" x14ac:dyDescent="0.3">
      <c r="F845" s="247"/>
      <c r="G845" s="247"/>
    </row>
    <row r="846" spans="6:7" ht="14.25" customHeight="1" x14ac:dyDescent="0.3">
      <c r="F846" s="247"/>
      <c r="G846" s="247"/>
    </row>
    <row r="847" spans="6:7" ht="14.25" customHeight="1" x14ac:dyDescent="0.3">
      <c r="F847" s="247"/>
      <c r="G847" s="247"/>
    </row>
    <row r="848" spans="6:7" ht="14.25" customHeight="1" x14ac:dyDescent="0.3">
      <c r="F848" s="247"/>
      <c r="G848" s="247"/>
    </row>
    <row r="849" spans="6:7" ht="14.25" customHeight="1" x14ac:dyDescent="0.3">
      <c r="F849" s="247"/>
      <c r="G849" s="247"/>
    </row>
    <row r="850" spans="6:7" ht="14.25" customHeight="1" x14ac:dyDescent="0.3">
      <c r="F850" s="247"/>
      <c r="G850" s="247"/>
    </row>
    <row r="851" spans="6:7" ht="14.25" customHeight="1" x14ac:dyDescent="0.3">
      <c r="F851" s="247"/>
      <c r="G851" s="247"/>
    </row>
    <row r="852" spans="6:7" ht="14.25" customHeight="1" x14ac:dyDescent="0.3">
      <c r="F852" s="247"/>
      <c r="G852" s="247"/>
    </row>
    <row r="853" spans="6:7" ht="14.25" customHeight="1" x14ac:dyDescent="0.3">
      <c r="F853" s="247"/>
      <c r="G853" s="247"/>
    </row>
    <row r="854" spans="6:7" ht="14.25" customHeight="1" x14ac:dyDescent="0.3">
      <c r="F854" s="247"/>
      <c r="G854" s="247"/>
    </row>
    <row r="855" spans="6:7" ht="14.25" customHeight="1" x14ac:dyDescent="0.3">
      <c r="F855" s="247"/>
      <c r="G855" s="247"/>
    </row>
    <row r="856" spans="6:7" ht="14.25" customHeight="1" x14ac:dyDescent="0.3">
      <c r="F856" s="247"/>
      <c r="G856" s="247"/>
    </row>
    <row r="857" spans="6:7" ht="14.25" customHeight="1" x14ac:dyDescent="0.3">
      <c r="F857" s="247"/>
      <c r="G857" s="247"/>
    </row>
    <row r="858" spans="6:7" ht="14.25" customHeight="1" x14ac:dyDescent="0.3">
      <c r="F858" s="247"/>
      <c r="G858" s="247"/>
    </row>
    <row r="859" spans="6:7" ht="14.25" customHeight="1" x14ac:dyDescent="0.3">
      <c r="F859" s="247"/>
      <c r="G859" s="247"/>
    </row>
    <row r="860" spans="6:7" ht="14.25" customHeight="1" x14ac:dyDescent="0.3">
      <c r="F860" s="247"/>
      <c r="G860" s="247"/>
    </row>
    <row r="861" spans="6:7" ht="14.25" customHeight="1" x14ac:dyDescent="0.3">
      <c r="F861" s="247"/>
      <c r="G861" s="247"/>
    </row>
    <row r="862" spans="6:7" ht="14.25" customHeight="1" x14ac:dyDescent="0.3">
      <c r="F862" s="247"/>
      <c r="G862" s="247"/>
    </row>
    <row r="863" spans="6:7" ht="14.25" customHeight="1" x14ac:dyDescent="0.3">
      <c r="F863" s="247"/>
      <c r="G863" s="247"/>
    </row>
    <row r="864" spans="6:7" ht="14.25" customHeight="1" x14ac:dyDescent="0.3">
      <c r="F864" s="247"/>
      <c r="G864" s="247"/>
    </row>
    <row r="865" spans="6:7" ht="14.25" customHeight="1" x14ac:dyDescent="0.3">
      <c r="F865" s="247"/>
      <c r="G865" s="247"/>
    </row>
    <row r="866" spans="6:7" ht="14.25" customHeight="1" x14ac:dyDescent="0.3">
      <c r="F866" s="247"/>
      <c r="G866" s="247"/>
    </row>
    <row r="867" spans="6:7" ht="14.25" customHeight="1" x14ac:dyDescent="0.3">
      <c r="F867" s="247"/>
      <c r="G867" s="247"/>
    </row>
    <row r="868" spans="6:7" ht="14.25" customHeight="1" x14ac:dyDescent="0.3">
      <c r="F868" s="247"/>
      <c r="G868" s="247"/>
    </row>
    <row r="869" spans="6:7" ht="14.25" customHeight="1" x14ac:dyDescent="0.3">
      <c r="F869" s="247"/>
      <c r="G869" s="247"/>
    </row>
    <row r="870" spans="6:7" ht="14.25" customHeight="1" x14ac:dyDescent="0.3">
      <c r="F870" s="247"/>
      <c r="G870" s="247"/>
    </row>
    <row r="871" spans="6:7" ht="14.25" customHeight="1" x14ac:dyDescent="0.3">
      <c r="F871" s="247"/>
      <c r="G871" s="247"/>
    </row>
    <row r="872" spans="6:7" ht="14.25" customHeight="1" x14ac:dyDescent="0.3">
      <c r="F872" s="247"/>
      <c r="G872" s="247"/>
    </row>
    <row r="873" spans="6:7" ht="14.25" customHeight="1" x14ac:dyDescent="0.3">
      <c r="F873" s="247"/>
      <c r="G873" s="247"/>
    </row>
    <row r="874" spans="6:7" ht="14.25" customHeight="1" x14ac:dyDescent="0.3">
      <c r="F874" s="247"/>
      <c r="G874" s="247"/>
    </row>
    <row r="875" spans="6:7" ht="14.25" customHeight="1" x14ac:dyDescent="0.3">
      <c r="F875" s="247"/>
      <c r="G875" s="247"/>
    </row>
    <row r="876" spans="6:7" ht="14.25" customHeight="1" x14ac:dyDescent="0.3">
      <c r="F876" s="247"/>
      <c r="G876" s="247"/>
    </row>
    <row r="877" spans="6:7" ht="14.25" customHeight="1" x14ac:dyDescent="0.3">
      <c r="F877" s="247"/>
      <c r="G877" s="247"/>
    </row>
    <row r="878" spans="6:7" ht="14.25" customHeight="1" x14ac:dyDescent="0.3">
      <c r="F878" s="247"/>
      <c r="G878" s="247"/>
    </row>
    <row r="879" spans="6:7" ht="14.25" customHeight="1" x14ac:dyDescent="0.3">
      <c r="F879" s="247"/>
      <c r="G879" s="247"/>
    </row>
    <row r="880" spans="6:7" ht="14.25" customHeight="1" x14ac:dyDescent="0.3">
      <c r="F880" s="247"/>
      <c r="G880" s="247"/>
    </row>
    <row r="881" spans="6:7" ht="14.25" customHeight="1" x14ac:dyDescent="0.3">
      <c r="F881" s="247"/>
      <c r="G881" s="247"/>
    </row>
    <row r="882" spans="6:7" ht="14.25" customHeight="1" x14ac:dyDescent="0.3">
      <c r="F882" s="247"/>
      <c r="G882" s="247"/>
    </row>
    <row r="883" spans="6:7" ht="14.25" customHeight="1" x14ac:dyDescent="0.3">
      <c r="F883" s="247"/>
      <c r="G883" s="247"/>
    </row>
    <row r="884" spans="6:7" ht="14.25" customHeight="1" x14ac:dyDescent="0.3">
      <c r="F884" s="247"/>
      <c r="G884" s="247"/>
    </row>
    <row r="885" spans="6:7" ht="14.25" customHeight="1" x14ac:dyDescent="0.3">
      <c r="F885" s="247"/>
      <c r="G885" s="247"/>
    </row>
    <row r="886" spans="6:7" ht="14.25" customHeight="1" x14ac:dyDescent="0.3">
      <c r="F886" s="247"/>
      <c r="G886" s="247"/>
    </row>
    <row r="887" spans="6:7" ht="14.25" customHeight="1" x14ac:dyDescent="0.3">
      <c r="F887" s="247"/>
      <c r="G887" s="247"/>
    </row>
    <row r="888" spans="6:7" ht="14.25" customHeight="1" x14ac:dyDescent="0.3">
      <c r="F888" s="247"/>
      <c r="G888" s="247"/>
    </row>
    <row r="889" spans="6:7" ht="14.25" customHeight="1" x14ac:dyDescent="0.3">
      <c r="F889" s="247"/>
      <c r="G889" s="247"/>
    </row>
    <row r="890" spans="6:7" ht="14.25" customHeight="1" x14ac:dyDescent="0.3">
      <c r="F890" s="247"/>
      <c r="G890" s="247"/>
    </row>
    <row r="891" spans="6:7" ht="14.25" customHeight="1" x14ac:dyDescent="0.3">
      <c r="F891" s="247"/>
      <c r="G891" s="247"/>
    </row>
    <row r="892" spans="6:7" ht="14.25" customHeight="1" x14ac:dyDescent="0.3">
      <c r="F892" s="247"/>
      <c r="G892" s="247"/>
    </row>
    <row r="893" spans="6:7" ht="14.25" customHeight="1" x14ac:dyDescent="0.3">
      <c r="F893" s="247"/>
      <c r="G893" s="247"/>
    </row>
    <row r="894" spans="6:7" ht="14.25" customHeight="1" x14ac:dyDescent="0.3">
      <c r="F894" s="247"/>
      <c r="G894" s="247"/>
    </row>
    <row r="895" spans="6:7" ht="14.25" customHeight="1" x14ac:dyDescent="0.3">
      <c r="F895" s="247"/>
      <c r="G895" s="247"/>
    </row>
    <row r="896" spans="6:7" ht="14.25" customHeight="1" x14ac:dyDescent="0.3">
      <c r="F896" s="247"/>
      <c r="G896" s="247"/>
    </row>
    <row r="897" spans="6:7" ht="14.25" customHeight="1" x14ac:dyDescent="0.3">
      <c r="F897" s="247"/>
      <c r="G897" s="247"/>
    </row>
    <row r="898" spans="6:7" ht="14.25" customHeight="1" x14ac:dyDescent="0.3">
      <c r="F898" s="247"/>
      <c r="G898" s="247"/>
    </row>
    <row r="899" spans="6:7" ht="14.25" customHeight="1" x14ac:dyDescent="0.3">
      <c r="F899" s="247"/>
      <c r="G899" s="247"/>
    </row>
    <row r="900" spans="6:7" ht="14.25" customHeight="1" x14ac:dyDescent="0.3">
      <c r="F900" s="247"/>
      <c r="G900" s="247"/>
    </row>
    <row r="901" spans="6:7" ht="14.25" customHeight="1" x14ac:dyDescent="0.3">
      <c r="F901" s="247"/>
      <c r="G901" s="247"/>
    </row>
    <row r="902" spans="6:7" ht="14.25" customHeight="1" x14ac:dyDescent="0.3">
      <c r="F902" s="247"/>
      <c r="G902" s="247"/>
    </row>
    <row r="903" spans="6:7" ht="14.25" customHeight="1" x14ac:dyDescent="0.3">
      <c r="F903" s="247"/>
      <c r="G903" s="247"/>
    </row>
    <row r="904" spans="6:7" ht="14.25" customHeight="1" x14ac:dyDescent="0.3">
      <c r="F904" s="247"/>
      <c r="G904" s="247"/>
    </row>
    <row r="905" spans="6:7" ht="14.25" customHeight="1" x14ac:dyDescent="0.3">
      <c r="F905" s="247"/>
      <c r="G905" s="247"/>
    </row>
    <row r="906" spans="6:7" ht="14.25" customHeight="1" x14ac:dyDescent="0.3">
      <c r="F906" s="247"/>
      <c r="G906" s="247"/>
    </row>
    <row r="907" spans="6:7" ht="14.25" customHeight="1" x14ac:dyDescent="0.3">
      <c r="F907" s="247"/>
      <c r="G907" s="247"/>
    </row>
    <row r="908" spans="6:7" ht="14.25" customHeight="1" x14ac:dyDescent="0.3">
      <c r="F908" s="247"/>
      <c r="G908" s="247"/>
    </row>
    <row r="909" spans="6:7" ht="14.25" customHeight="1" x14ac:dyDescent="0.3">
      <c r="F909" s="247"/>
      <c r="G909" s="247"/>
    </row>
    <row r="910" spans="6:7" ht="14.25" customHeight="1" x14ac:dyDescent="0.3">
      <c r="F910" s="247"/>
      <c r="G910" s="247"/>
    </row>
    <row r="911" spans="6:7" ht="14.25" customHeight="1" x14ac:dyDescent="0.3">
      <c r="F911" s="247"/>
      <c r="G911" s="247"/>
    </row>
    <row r="912" spans="6:7" ht="14.25" customHeight="1" x14ac:dyDescent="0.3">
      <c r="F912" s="247"/>
      <c r="G912" s="247"/>
    </row>
    <row r="913" spans="6:7" ht="14.25" customHeight="1" x14ac:dyDescent="0.3">
      <c r="F913" s="247"/>
      <c r="G913" s="247"/>
    </row>
    <row r="914" spans="6:7" ht="14.25" customHeight="1" x14ac:dyDescent="0.3">
      <c r="F914" s="247"/>
      <c r="G914" s="247"/>
    </row>
    <row r="915" spans="6:7" ht="14.25" customHeight="1" x14ac:dyDescent="0.3">
      <c r="F915" s="247"/>
      <c r="G915" s="247"/>
    </row>
    <row r="916" spans="6:7" ht="14.25" customHeight="1" x14ac:dyDescent="0.3">
      <c r="F916" s="247"/>
      <c r="G916" s="247"/>
    </row>
    <row r="917" spans="6:7" ht="14.25" customHeight="1" x14ac:dyDescent="0.3">
      <c r="F917" s="247"/>
      <c r="G917" s="247"/>
    </row>
    <row r="918" spans="6:7" ht="14.25" customHeight="1" x14ac:dyDescent="0.3">
      <c r="F918" s="247"/>
      <c r="G918" s="247"/>
    </row>
    <row r="919" spans="6:7" ht="14.25" customHeight="1" x14ac:dyDescent="0.3">
      <c r="F919" s="247"/>
      <c r="G919" s="247"/>
    </row>
    <row r="920" spans="6:7" ht="14.25" customHeight="1" x14ac:dyDescent="0.3">
      <c r="F920" s="247"/>
      <c r="G920" s="247"/>
    </row>
    <row r="921" spans="6:7" ht="14.25" customHeight="1" x14ac:dyDescent="0.3">
      <c r="F921" s="247"/>
      <c r="G921" s="247"/>
    </row>
    <row r="922" spans="6:7" ht="14.25" customHeight="1" x14ac:dyDescent="0.3">
      <c r="F922" s="247"/>
      <c r="G922" s="247"/>
    </row>
    <row r="923" spans="6:7" ht="14.25" customHeight="1" x14ac:dyDescent="0.3">
      <c r="F923" s="247"/>
      <c r="G923" s="247"/>
    </row>
    <row r="924" spans="6:7" ht="14.25" customHeight="1" x14ac:dyDescent="0.3">
      <c r="F924" s="247"/>
      <c r="G924" s="247"/>
    </row>
    <row r="925" spans="6:7" ht="14.25" customHeight="1" x14ac:dyDescent="0.3">
      <c r="F925" s="247"/>
      <c r="G925" s="247"/>
    </row>
    <row r="926" spans="6:7" ht="14.25" customHeight="1" x14ac:dyDescent="0.3">
      <c r="F926" s="247"/>
      <c r="G926" s="247"/>
    </row>
    <row r="927" spans="6:7" ht="14.25" customHeight="1" x14ac:dyDescent="0.3">
      <c r="F927" s="247"/>
      <c r="G927" s="247"/>
    </row>
    <row r="928" spans="6:7" ht="14.25" customHeight="1" x14ac:dyDescent="0.3">
      <c r="F928" s="247"/>
      <c r="G928" s="247"/>
    </row>
    <row r="929" spans="6:7" ht="14.25" customHeight="1" x14ac:dyDescent="0.3">
      <c r="F929" s="247"/>
      <c r="G929" s="247"/>
    </row>
    <row r="930" spans="6:7" ht="14.25" customHeight="1" x14ac:dyDescent="0.3">
      <c r="F930" s="247"/>
      <c r="G930" s="247"/>
    </row>
    <row r="931" spans="6:7" ht="14.25" customHeight="1" x14ac:dyDescent="0.3">
      <c r="F931" s="247"/>
      <c r="G931" s="247"/>
    </row>
    <row r="932" spans="6:7" ht="14.25" customHeight="1" x14ac:dyDescent="0.3">
      <c r="F932" s="247"/>
      <c r="G932" s="247"/>
    </row>
    <row r="933" spans="6:7" ht="14.25" customHeight="1" x14ac:dyDescent="0.3">
      <c r="F933" s="247"/>
      <c r="G933" s="247"/>
    </row>
    <row r="934" spans="6:7" ht="14.25" customHeight="1" x14ac:dyDescent="0.3">
      <c r="F934" s="247"/>
      <c r="G934" s="247"/>
    </row>
    <row r="935" spans="6:7" ht="14.25" customHeight="1" x14ac:dyDescent="0.3">
      <c r="F935" s="247"/>
      <c r="G935" s="247"/>
    </row>
    <row r="936" spans="6:7" ht="14.25" customHeight="1" x14ac:dyDescent="0.3">
      <c r="F936" s="247"/>
      <c r="G936" s="247"/>
    </row>
    <row r="937" spans="6:7" ht="14.25" customHeight="1" x14ac:dyDescent="0.3">
      <c r="F937" s="247"/>
      <c r="G937" s="247"/>
    </row>
    <row r="938" spans="6:7" ht="14.25" customHeight="1" x14ac:dyDescent="0.3">
      <c r="F938" s="247"/>
      <c r="G938" s="247"/>
    </row>
    <row r="939" spans="6:7" ht="14.25" customHeight="1" x14ac:dyDescent="0.3">
      <c r="F939" s="247"/>
      <c r="G939" s="247"/>
    </row>
    <row r="940" spans="6:7" ht="14.25" customHeight="1" x14ac:dyDescent="0.3">
      <c r="F940" s="247"/>
      <c r="G940" s="247"/>
    </row>
    <row r="941" spans="6:7" ht="14.25" customHeight="1" x14ac:dyDescent="0.3">
      <c r="F941" s="247"/>
      <c r="G941" s="247"/>
    </row>
    <row r="942" spans="6:7" ht="14.25" customHeight="1" x14ac:dyDescent="0.3">
      <c r="F942" s="247"/>
      <c r="G942" s="247"/>
    </row>
    <row r="943" spans="6:7" ht="14.25" customHeight="1" x14ac:dyDescent="0.3">
      <c r="F943" s="247"/>
      <c r="G943" s="247"/>
    </row>
    <row r="944" spans="6:7" ht="14.25" customHeight="1" x14ac:dyDescent="0.3">
      <c r="F944" s="247"/>
      <c r="G944" s="247"/>
    </row>
    <row r="945" spans="6:7" ht="14.25" customHeight="1" x14ac:dyDescent="0.3">
      <c r="F945" s="247"/>
      <c r="G945" s="247"/>
    </row>
    <row r="946" spans="6:7" ht="14.25" customHeight="1" x14ac:dyDescent="0.3">
      <c r="F946" s="247"/>
      <c r="G946" s="247"/>
    </row>
    <row r="947" spans="6:7" ht="14.25" customHeight="1" x14ac:dyDescent="0.3">
      <c r="F947" s="247"/>
      <c r="G947" s="247"/>
    </row>
    <row r="948" spans="6:7" ht="14.25" customHeight="1" x14ac:dyDescent="0.3">
      <c r="F948" s="247"/>
      <c r="G948" s="247"/>
    </row>
    <row r="949" spans="6:7" ht="14.25" customHeight="1" x14ac:dyDescent="0.3">
      <c r="F949" s="247"/>
      <c r="G949" s="247"/>
    </row>
    <row r="950" spans="6:7" ht="14.25" customHeight="1" x14ac:dyDescent="0.3">
      <c r="F950" s="247"/>
      <c r="G950" s="247"/>
    </row>
    <row r="951" spans="6:7" ht="14.25" customHeight="1" x14ac:dyDescent="0.3">
      <c r="F951" s="247"/>
      <c r="G951" s="247"/>
    </row>
    <row r="952" spans="6:7" ht="14.25" customHeight="1" x14ac:dyDescent="0.3">
      <c r="F952" s="247"/>
      <c r="G952" s="247"/>
    </row>
    <row r="953" spans="6:7" ht="14.25" customHeight="1" x14ac:dyDescent="0.3">
      <c r="F953" s="247"/>
      <c r="G953" s="247"/>
    </row>
    <row r="954" spans="6:7" ht="14.25" customHeight="1" x14ac:dyDescent="0.3">
      <c r="F954" s="247"/>
      <c r="G954" s="247"/>
    </row>
    <row r="955" spans="6:7" ht="14.25" customHeight="1" x14ac:dyDescent="0.3">
      <c r="F955" s="247"/>
      <c r="G955" s="247"/>
    </row>
    <row r="956" spans="6:7" ht="14.25" customHeight="1" x14ac:dyDescent="0.3">
      <c r="F956" s="247"/>
      <c r="G956" s="247"/>
    </row>
    <row r="957" spans="6:7" ht="14.25" customHeight="1" x14ac:dyDescent="0.3">
      <c r="F957" s="247"/>
      <c r="G957" s="247"/>
    </row>
    <row r="958" spans="6:7" ht="14.25" customHeight="1" x14ac:dyDescent="0.3">
      <c r="F958" s="247"/>
      <c r="G958" s="247"/>
    </row>
    <row r="959" spans="6:7" ht="14.25" customHeight="1" x14ac:dyDescent="0.3">
      <c r="F959" s="247"/>
      <c r="G959" s="247"/>
    </row>
    <row r="960" spans="6:7" ht="14.25" customHeight="1" x14ac:dyDescent="0.3">
      <c r="F960" s="247"/>
      <c r="G960" s="247"/>
    </row>
    <row r="961" spans="6:7" ht="14.25" customHeight="1" x14ac:dyDescent="0.3">
      <c r="F961" s="247"/>
      <c r="G961" s="247"/>
    </row>
    <row r="962" spans="6:7" ht="14.25" customHeight="1" x14ac:dyDescent="0.3">
      <c r="F962" s="247"/>
      <c r="G962" s="247"/>
    </row>
    <row r="963" spans="6:7" ht="14.25" customHeight="1" x14ac:dyDescent="0.3">
      <c r="F963" s="247"/>
      <c r="G963" s="247"/>
    </row>
    <row r="964" spans="6:7" ht="14.25" customHeight="1" x14ac:dyDescent="0.3">
      <c r="F964" s="247"/>
      <c r="G964" s="247"/>
    </row>
    <row r="965" spans="6:7" ht="14.25" customHeight="1" x14ac:dyDescent="0.3">
      <c r="F965" s="247"/>
      <c r="G965" s="247"/>
    </row>
    <row r="966" spans="6:7" ht="14.25" customHeight="1" x14ac:dyDescent="0.3">
      <c r="F966" s="247"/>
      <c r="G966" s="247"/>
    </row>
    <row r="967" spans="6:7" ht="14.25" customHeight="1" x14ac:dyDescent="0.3">
      <c r="F967" s="247"/>
      <c r="G967" s="247"/>
    </row>
    <row r="968" spans="6:7" ht="14.25" customHeight="1" x14ac:dyDescent="0.3">
      <c r="F968" s="247"/>
      <c r="G968" s="247"/>
    </row>
    <row r="969" spans="6:7" ht="14.25" customHeight="1" x14ac:dyDescent="0.3">
      <c r="F969" s="247"/>
      <c r="G969" s="247"/>
    </row>
    <row r="970" spans="6:7" ht="14.25" customHeight="1" x14ac:dyDescent="0.3">
      <c r="F970" s="247"/>
      <c r="G970" s="247"/>
    </row>
    <row r="971" spans="6:7" ht="14.25" customHeight="1" x14ac:dyDescent="0.3">
      <c r="F971" s="247"/>
      <c r="G971" s="247"/>
    </row>
    <row r="972" spans="6:7" ht="14.25" customHeight="1" x14ac:dyDescent="0.3">
      <c r="F972" s="247"/>
      <c r="G972" s="247"/>
    </row>
    <row r="973" spans="6:7" ht="14.25" customHeight="1" x14ac:dyDescent="0.3">
      <c r="F973" s="247"/>
      <c r="G973" s="247"/>
    </row>
    <row r="974" spans="6:7" ht="14.25" customHeight="1" x14ac:dyDescent="0.3">
      <c r="F974" s="247"/>
      <c r="G974" s="247"/>
    </row>
    <row r="975" spans="6:7" ht="14.25" customHeight="1" x14ac:dyDescent="0.3">
      <c r="F975" s="247"/>
      <c r="G975" s="247"/>
    </row>
    <row r="976" spans="6:7" ht="14.25" customHeight="1" x14ac:dyDescent="0.3">
      <c r="F976" s="247"/>
      <c r="G976" s="247"/>
    </row>
    <row r="977" spans="6:7" ht="14.25" customHeight="1" x14ac:dyDescent="0.3">
      <c r="F977" s="247"/>
      <c r="G977" s="247"/>
    </row>
    <row r="978" spans="6:7" ht="14.25" customHeight="1" x14ac:dyDescent="0.3">
      <c r="F978" s="247"/>
      <c r="G978" s="247"/>
    </row>
    <row r="979" spans="6:7" ht="14.25" customHeight="1" x14ac:dyDescent="0.3">
      <c r="F979" s="247"/>
      <c r="G979" s="247"/>
    </row>
    <row r="980" spans="6:7" ht="14.25" customHeight="1" x14ac:dyDescent="0.3">
      <c r="F980" s="247"/>
      <c r="G980" s="247"/>
    </row>
    <row r="981" spans="6:7" ht="14.25" customHeight="1" x14ac:dyDescent="0.3">
      <c r="F981" s="247"/>
      <c r="G981" s="247"/>
    </row>
    <row r="982" spans="6:7" ht="14.25" customHeight="1" x14ac:dyDescent="0.3">
      <c r="F982" s="247"/>
      <c r="G982" s="247"/>
    </row>
    <row r="983" spans="6:7" ht="14.25" customHeight="1" x14ac:dyDescent="0.3">
      <c r="F983" s="247"/>
      <c r="G983" s="247"/>
    </row>
    <row r="984" spans="6:7" ht="14.25" customHeight="1" x14ac:dyDescent="0.3">
      <c r="F984" s="247"/>
      <c r="G984" s="247"/>
    </row>
    <row r="985" spans="6:7" ht="14.25" customHeight="1" x14ac:dyDescent="0.3">
      <c r="F985" s="247"/>
      <c r="G985" s="247"/>
    </row>
    <row r="986" spans="6:7" ht="14.25" customHeight="1" x14ac:dyDescent="0.3">
      <c r="F986" s="247"/>
      <c r="G986" s="247"/>
    </row>
    <row r="987" spans="6:7" ht="14.25" customHeight="1" x14ac:dyDescent="0.3">
      <c r="F987" s="247"/>
      <c r="G987" s="247"/>
    </row>
    <row r="988" spans="6:7" ht="14.25" customHeight="1" x14ac:dyDescent="0.3">
      <c r="F988" s="247"/>
      <c r="G988" s="247"/>
    </row>
    <row r="989" spans="6:7" ht="14.25" customHeight="1" x14ac:dyDescent="0.3">
      <c r="F989" s="247"/>
      <c r="G989" s="247"/>
    </row>
    <row r="990" spans="6:7" ht="14.25" customHeight="1" x14ac:dyDescent="0.3">
      <c r="F990" s="247"/>
      <c r="G990" s="247"/>
    </row>
    <row r="991" spans="6:7" ht="14.25" customHeight="1" x14ac:dyDescent="0.3">
      <c r="F991" s="247"/>
      <c r="G991" s="247"/>
    </row>
    <row r="992" spans="6:7" ht="14.25" customHeight="1" x14ac:dyDescent="0.3">
      <c r="F992" s="247"/>
      <c r="G992" s="247"/>
    </row>
    <row r="993" spans="6:7" ht="14.25" customHeight="1" x14ac:dyDescent="0.3">
      <c r="F993" s="247"/>
      <c r="G993" s="247"/>
    </row>
    <row r="994" spans="6:7" ht="14.25" customHeight="1" x14ac:dyDescent="0.3">
      <c r="F994" s="247"/>
      <c r="G994" s="247"/>
    </row>
    <row r="995" spans="6:7" ht="14.25" customHeight="1" x14ac:dyDescent="0.3">
      <c r="F995" s="247"/>
      <c r="G995" s="247"/>
    </row>
    <row r="996" spans="6:7" ht="14.25" customHeight="1" x14ac:dyDescent="0.3">
      <c r="F996" s="247"/>
      <c r="G996" s="247"/>
    </row>
    <row r="997" spans="6:7" ht="14.25" customHeight="1" x14ac:dyDescent="0.3">
      <c r="F997" s="247"/>
      <c r="G997" s="247"/>
    </row>
    <row r="998" spans="6:7" ht="14.25" customHeight="1" x14ac:dyDescent="0.3">
      <c r="F998" s="247"/>
      <c r="G998" s="247"/>
    </row>
    <row r="999" spans="6:7" ht="14.25" customHeight="1" x14ac:dyDescent="0.3">
      <c r="F999" s="247"/>
      <c r="G999" s="247"/>
    </row>
    <row r="1000" spans="6:7" ht="14.25" customHeight="1" x14ac:dyDescent="0.3">
      <c r="F1000" s="247"/>
      <c r="G1000" s="247"/>
    </row>
    <row r="1001" spans="6:7" ht="15" customHeight="1" x14ac:dyDescent="0.3">
      <c r="F1001" s="247"/>
      <c r="G1001" s="247"/>
    </row>
    <row r="1002" spans="6:7" ht="15" customHeight="1" x14ac:dyDescent="0.3">
      <c r="F1002" s="247"/>
      <c r="G1002" s="247"/>
    </row>
    <row r="1003" spans="6:7" ht="15" customHeight="1" x14ac:dyDescent="0.3">
      <c r="F1003" s="247"/>
      <c r="G1003" s="247"/>
    </row>
    <row r="1004" spans="6:7" ht="15" customHeight="1" x14ac:dyDescent="0.3">
      <c r="F1004" s="247"/>
      <c r="G1004" s="247"/>
    </row>
    <row r="1005" spans="6:7" ht="15" customHeight="1" x14ac:dyDescent="0.3">
      <c r="F1005" s="247"/>
      <c r="G1005" s="247"/>
    </row>
    <row r="1006" spans="6:7" ht="15" customHeight="1" x14ac:dyDescent="0.3">
      <c r="F1006" s="247"/>
      <c r="G1006" s="247"/>
    </row>
    <row r="1007" spans="6:7" ht="15" customHeight="1" x14ac:dyDescent="0.3">
      <c r="F1007" s="247"/>
      <c r="G1007" s="247"/>
    </row>
    <row r="1008" spans="6:7" ht="15" customHeight="1" x14ac:dyDescent="0.3">
      <c r="F1008" s="247"/>
      <c r="G1008" s="247"/>
    </row>
    <row r="1009" spans="6:7" ht="15" customHeight="1" x14ac:dyDescent="0.3">
      <c r="F1009" s="247"/>
      <c r="G1009" s="247"/>
    </row>
    <row r="1010" spans="6:7" ht="15" customHeight="1" x14ac:dyDescent="0.3">
      <c r="F1010" s="247"/>
      <c r="G1010" s="247"/>
    </row>
    <row r="1011" spans="6:7" ht="15" customHeight="1" x14ac:dyDescent="0.3">
      <c r="F1011" s="247"/>
      <c r="G1011" s="247"/>
    </row>
    <row r="1012" spans="6:7" ht="15" customHeight="1" x14ac:dyDescent="0.3">
      <c r="F1012" s="247"/>
      <c r="G1012" s="247"/>
    </row>
    <row r="1013" spans="6:7" ht="15" customHeight="1" x14ac:dyDescent="0.3">
      <c r="F1013" s="247"/>
      <c r="G1013" s="247"/>
    </row>
    <row r="1014" spans="6:7" ht="15" customHeight="1" x14ac:dyDescent="0.3">
      <c r="F1014" s="247"/>
      <c r="G1014" s="247"/>
    </row>
    <row r="1015" spans="6:7" ht="15" customHeight="1" x14ac:dyDescent="0.3">
      <c r="F1015" s="247"/>
      <c r="G1015" s="247"/>
    </row>
    <row r="1016" spans="6:7" ht="15" customHeight="1" x14ac:dyDescent="0.3">
      <c r="F1016" s="247"/>
      <c r="G1016" s="247"/>
    </row>
    <row r="1017" spans="6:7" ht="15" customHeight="1" x14ac:dyDescent="0.3">
      <c r="F1017" s="247"/>
      <c r="G1017" s="247"/>
    </row>
    <row r="1018" spans="6:7" ht="15" customHeight="1" x14ac:dyDescent="0.3">
      <c r="F1018" s="247"/>
      <c r="G1018" s="247"/>
    </row>
    <row r="1019" spans="6:7" ht="15" customHeight="1" x14ac:dyDescent="0.3">
      <c r="F1019" s="247"/>
      <c r="G1019" s="247"/>
    </row>
    <row r="1020" spans="6:7" ht="15" customHeight="1" x14ac:dyDescent="0.3">
      <c r="F1020" s="247"/>
      <c r="G1020" s="247"/>
    </row>
  </sheetData>
  <mergeCells count="95">
    <mergeCell ref="K1:Q2"/>
    <mergeCell ref="M82:Q82"/>
    <mergeCell ref="H77:K77"/>
    <mergeCell ref="H79:K79"/>
    <mergeCell ref="A101:G101"/>
    <mergeCell ref="J82:K82"/>
    <mergeCell ref="A54:G54"/>
    <mergeCell ref="A55:G55"/>
    <mergeCell ref="H49:J49"/>
    <mergeCell ref="H50:Q50"/>
    <mergeCell ref="H28:J28"/>
    <mergeCell ref="E71:G71"/>
    <mergeCell ref="H29:Q29"/>
    <mergeCell ref="H38:J38"/>
    <mergeCell ref="H39:Q39"/>
    <mergeCell ref="H58:J58"/>
    <mergeCell ref="H59:Q59"/>
    <mergeCell ref="A32:G32"/>
    <mergeCell ref="A34:C34"/>
    <mergeCell ref="A35:C35"/>
    <mergeCell ref="E35:F35"/>
    <mergeCell ref="D8:G8"/>
    <mergeCell ref="H8:J8"/>
    <mergeCell ref="K8:Q8"/>
    <mergeCell ref="H19:J19"/>
    <mergeCell ref="H20:Q20"/>
    <mergeCell ref="A12:G12"/>
    <mergeCell ref="A13:G13"/>
    <mergeCell ref="A16:C16"/>
    <mergeCell ref="A17:G17"/>
    <mergeCell ref="C127:D127"/>
    <mergeCell ref="E127:G127"/>
    <mergeCell ref="B120:C120"/>
    <mergeCell ref="D120:E120"/>
    <mergeCell ref="A122:D122"/>
    <mergeCell ref="E123:G123"/>
    <mergeCell ref="A124:D124"/>
    <mergeCell ref="C125:D125"/>
    <mergeCell ref="E125:G125"/>
    <mergeCell ref="B119:C119"/>
    <mergeCell ref="D119:E119"/>
    <mergeCell ref="A112:C112"/>
    <mergeCell ref="E112:G112"/>
    <mergeCell ref="A114:G114"/>
    <mergeCell ref="B116:C116"/>
    <mergeCell ref="D116:E116"/>
    <mergeCell ref="B118:C118"/>
    <mergeCell ref="B117:C117"/>
    <mergeCell ref="D117:E117"/>
    <mergeCell ref="D118:E118"/>
    <mergeCell ref="H68:Q68"/>
    <mergeCell ref="H74:J74"/>
    <mergeCell ref="E80:G80"/>
    <mergeCell ref="E81:G81"/>
    <mergeCell ref="A71:C71"/>
    <mergeCell ref="A80:C80"/>
    <mergeCell ref="H75:J75"/>
    <mergeCell ref="M78:Q78"/>
    <mergeCell ref="M80:Q80"/>
    <mergeCell ref="J80:K80"/>
    <mergeCell ref="A1:C1"/>
    <mergeCell ref="D1:G2"/>
    <mergeCell ref="H1:J1"/>
    <mergeCell ref="A72:G72"/>
    <mergeCell ref="A4:G4"/>
    <mergeCell ref="H4:Q4"/>
    <mergeCell ref="H5:Q5"/>
    <mergeCell ref="A11:G11"/>
    <mergeCell ref="H11:Q11"/>
    <mergeCell ref="A5:G5"/>
    <mergeCell ref="A7:C7"/>
    <mergeCell ref="D7:G7"/>
    <mergeCell ref="H7:J7"/>
    <mergeCell ref="K7:Q7"/>
    <mergeCell ref="A8:C8"/>
    <mergeCell ref="H67:J67"/>
    <mergeCell ref="A23:C23"/>
    <mergeCell ref="A24:G24"/>
    <mergeCell ref="A27:C27"/>
    <mergeCell ref="A28:G28"/>
    <mergeCell ref="A31:C31"/>
    <mergeCell ref="A110:C110"/>
    <mergeCell ref="A111:C111"/>
    <mergeCell ref="A36:F36"/>
    <mergeCell ref="A52:C52"/>
    <mergeCell ref="E52:G52"/>
    <mergeCell ref="B53:C53"/>
    <mergeCell ref="E53:G53"/>
    <mergeCell ref="A82:G82"/>
    <mergeCell ref="A83:G83"/>
    <mergeCell ref="E111:G111"/>
    <mergeCell ref="A81:C81"/>
    <mergeCell ref="E100:G100"/>
    <mergeCell ref="A100:C100"/>
    <mergeCell ref="E110:G110"/>
  </mergeCells>
  <pageMargins left="1.1811023622047243" right="0.78740157480314965" top="0.78740157480314965" bottom="0.78740157480314965" header="0" footer="0"/>
  <pageSetup paperSize="9" scale="8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T130"/>
  <sheetViews>
    <sheetView topLeftCell="A106" zoomScaleNormal="100" workbookViewId="0">
      <selection activeCell="M82" sqref="M82:Q82"/>
    </sheetView>
  </sheetViews>
  <sheetFormatPr defaultColWidth="14.44140625" defaultRowHeight="15" customHeight="1" x14ac:dyDescent="0.3"/>
  <cols>
    <col min="1" max="1" width="3.33203125" style="356" customWidth="1"/>
    <col min="2" max="2" width="10.88671875" style="356" customWidth="1"/>
    <col min="3" max="3" width="41.109375" style="356" customWidth="1"/>
    <col min="4" max="4" width="9.109375" style="356" customWidth="1"/>
    <col min="5" max="5" width="10.33203125" style="356" customWidth="1"/>
    <col min="6" max="6" width="10.44140625" style="356" customWidth="1"/>
    <col min="7" max="7" width="14.44140625" style="356" customWidth="1"/>
    <col min="8" max="8" width="3.109375" style="356" bestFit="1" customWidth="1"/>
    <col min="9" max="9" width="11" style="356" bestFit="1" customWidth="1"/>
    <col min="10" max="10" width="40.6640625" style="356" bestFit="1" customWidth="1"/>
    <col min="11" max="11" width="4" style="356" bestFit="1" customWidth="1"/>
    <col min="12" max="12" width="5" style="356" bestFit="1" customWidth="1"/>
    <col min="13" max="13" width="4" style="356" bestFit="1" customWidth="1"/>
    <col min="14" max="14" width="5.77734375" style="356" bestFit="1" customWidth="1"/>
    <col min="15" max="15" width="4" style="356" bestFit="1" customWidth="1"/>
    <col min="16" max="16" width="5.77734375" style="449" bestFit="1" customWidth="1"/>
    <col min="17" max="17" width="15.88671875" style="356" bestFit="1" customWidth="1"/>
    <col min="18" max="18" width="9.109375" style="356" customWidth="1"/>
    <col min="19" max="20" width="9.109375" style="358" customWidth="1"/>
    <col min="21" max="16384" width="14.44140625" style="358"/>
  </cols>
  <sheetData>
    <row r="1" spans="1:20" s="596" customFormat="1" ht="47.4" customHeight="1" x14ac:dyDescent="0.3">
      <c r="A1" s="642" t="s">
        <v>1038</v>
      </c>
      <c r="B1" s="651"/>
      <c r="C1" s="651"/>
      <c r="D1" s="652" t="s">
        <v>1043</v>
      </c>
      <c r="E1" s="653"/>
      <c r="F1" s="653"/>
      <c r="G1" s="653"/>
      <c r="H1" s="642" t="s">
        <v>1038</v>
      </c>
      <c r="I1" s="651"/>
      <c r="J1" s="651"/>
      <c r="K1" s="652" t="s">
        <v>1041</v>
      </c>
      <c r="L1" s="653"/>
      <c r="M1" s="653"/>
      <c r="N1" s="653"/>
      <c r="O1" s="653"/>
      <c r="P1" s="653"/>
      <c r="Q1" s="653"/>
    </row>
    <row r="2" spans="1:20" s="596" customFormat="1" ht="13.8" x14ac:dyDescent="0.3">
      <c r="A2" s="591"/>
      <c r="B2" s="593"/>
      <c r="C2" s="298" t="s">
        <v>799</v>
      </c>
      <c r="D2" s="653"/>
      <c r="E2" s="653"/>
      <c r="F2" s="653"/>
      <c r="G2" s="653"/>
      <c r="H2" s="591"/>
      <c r="I2" s="394"/>
      <c r="J2" s="298" t="s">
        <v>799</v>
      </c>
      <c r="K2" s="653"/>
      <c r="L2" s="653"/>
      <c r="M2" s="653"/>
      <c r="N2" s="653"/>
      <c r="O2" s="653"/>
      <c r="P2" s="653"/>
      <c r="Q2" s="653"/>
    </row>
    <row r="3" spans="1:20" s="597" customFormat="1" ht="15.6" x14ac:dyDescent="0.3">
      <c r="A3" s="104"/>
      <c r="B3" s="595"/>
      <c r="C3" s="43"/>
      <c r="D3" s="106"/>
      <c r="E3" s="106"/>
      <c r="F3" s="106"/>
      <c r="G3" s="106"/>
      <c r="H3" s="104"/>
      <c r="I3" s="595"/>
      <c r="J3" s="43"/>
      <c r="K3" s="501"/>
      <c r="L3" s="501"/>
      <c r="M3" s="501"/>
      <c r="N3" s="501"/>
      <c r="O3" s="501"/>
      <c r="P3" s="501"/>
    </row>
    <row r="4" spans="1:20" s="597" customFormat="1" ht="15" customHeight="1" x14ac:dyDescent="0.3">
      <c r="A4" s="654" t="s">
        <v>1042</v>
      </c>
      <c r="B4" s="654"/>
      <c r="C4" s="654"/>
      <c r="D4" s="654"/>
      <c r="E4" s="654"/>
      <c r="F4" s="654"/>
      <c r="G4" s="654"/>
      <c r="H4" s="655" t="s">
        <v>1042</v>
      </c>
      <c r="I4" s="655"/>
      <c r="J4" s="655"/>
      <c r="K4" s="655"/>
      <c r="L4" s="655"/>
      <c r="M4" s="655"/>
      <c r="N4" s="655"/>
      <c r="O4" s="655"/>
      <c r="P4" s="655"/>
      <c r="Q4" s="655"/>
    </row>
    <row r="5" spans="1:20" s="597" customFormat="1" ht="14.25" customHeight="1" x14ac:dyDescent="0.3">
      <c r="A5" s="648" t="s">
        <v>17</v>
      </c>
      <c r="B5" s="649"/>
      <c r="C5" s="649"/>
      <c r="D5" s="649"/>
      <c r="E5" s="649"/>
      <c r="F5" s="649"/>
      <c r="G5" s="649"/>
      <c r="H5" s="650" t="s">
        <v>18</v>
      </c>
      <c r="I5" s="650"/>
      <c r="J5" s="650"/>
      <c r="K5" s="650"/>
      <c r="L5" s="650"/>
      <c r="M5" s="650"/>
      <c r="N5" s="650"/>
      <c r="O5" s="650"/>
      <c r="P5" s="650"/>
      <c r="Q5" s="650"/>
    </row>
    <row r="6" spans="1:20" ht="14.25" customHeight="1" x14ac:dyDescent="0.3">
      <c r="A6" s="416"/>
      <c r="B6" s="416"/>
      <c r="C6" s="416"/>
      <c r="D6" s="416"/>
      <c r="E6" s="416"/>
      <c r="F6" s="416"/>
      <c r="G6" s="416"/>
      <c r="H6" s="395"/>
      <c r="I6" s="395"/>
      <c r="J6" s="395"/>
      <c r="K6" s="395"/>
      <c r="L6" s="395"/>
      <c r="M6" s="395"/>
      <c r="N6" s="395"/>
      <c r="O6" s="395"/>
      <c r="P6" s="457"/>
      <c r="Q6" s="395"/>
    </row>
    <row r="7" spans="1:20" ht="15" customHeight="1" x14ac:dyDescent="0.3">
      <c r="A7" s="715" t="s">
        <v>815</v>
      </c>
      <c r="B7" s="651"/>
      <c r="C7" s="651"/>
      <c r="D7" s="757" t="s">
        <v>20</v>
      </c>
      <c r="E7" s="757"/>
      <c r="F7" s="757"/>
      <c r="G7" s="757"/>
      <c r="H7" s="715" t="s">
        <v>815</v>
      </c>
      <c r="I7" s="651"/>
      <c r="J7" s="651"/>
      <c r="K7" s="687" t="s">
        <v>20</v>
      </c>
      <c r="L7" s="651"/>
      <c r="M7" s="651"/>
      <c r="N7" s="651"/>
      <c r="O7" s="651"/>
      <c r="P7" s="651"/>
      <c r="Q7" s="651"/>
      <c r="R7" s="374"/>
      <c r="S7" s="417"/>
      <c r="T7" s="417"/>
    </row>
    <row r="8" spans="1:20" ht="15" customHeight="1" x14ac:dyDescent="0.3">
      <c r="A8" s="715" t="s">
        <v>816</v>
      </c>
      <c r="B8" s="651"/>
      <c r="C8" s="651"/>
      <c r="D8" s="715" t="s">
        <v>22</v>
      </c>
      <c r="E8" s="715"/>
      <c r="F8" s="715"/>
      <c r="G8" s="400"/>
      <c r="H8" s="715" t="s">
        <v>816</v>
      </c>
      <c r="I8" s="651"/>
      <c r="J8" s="651"/>
      <c r="K8" s="687" t="s">
        <v>22</v>
      </c>
      <c r="L8" s="651"/>
      <c r="M8" s="651"/>
      <c r="N8" s="651"/>
      <c r="O8" s="651"/>
      <c r="P8" s="651"/>
      <c r="Q8" s="651"/>
      <c r="R8" s="374"/>
      <c r="S8" s="417"/>
      <c r="T8" s="417"/>
    </row>
    <row r="9" spans="1:20" ht="15" customHeight="1" x14ac:dyDescent="0.3">
      <c r="A9" s="398"/>
      <c r="D9" s="398"/>
      <c r="G9" s="400"/>
      <c r="H9" s="398"/>
      <c r="K9" s="375"/>
      <c r="R9" s="374"/>
      <c r="S9" s="417"/>
      <c r="T9" s="417"/>
    </row>
    <row r="10" spans="1:20" s="417" customFormat="1" ht="71.400000000000006" customHeight="1" x14ac:dyDescent="0.25">
      <c r="A10" s="33" t="s">
        <v>23</v>
      </c>
      <c r="B10" s="33" t="s">
        <v>24</v>
      </c>
      <c r="C10" s="33" t="s">
        <v>25</v>
      </c>
      <c r="D10" s="33" t="s">
        <v>0</v>
      </c>
      <c r="E10" s="33" t="s">
        <v>1</v>
      </c>
      <c r="F10" s="33" t="s">
        <v>2</v>
      </c>
      <c r="G10" s="33" t="s">
        <v>26</v>
      </c>
      <c r="H10" s="50" t="s">
        <v>23</v>
      </c>
      <c r="I10" s="16" t="s">
        <v>27</v>
      </c>
      <c r="J10" s="45" t="s">
        <v>28</v>
      </c>
      <c r="K10" s="66" t="s">
        <v>29</v>
      </c>
      <c r="L10" s="66" t="s">
        <v>30</v>
      </c>
      <c r="M10" s="66" t="s">
        <v>31</v>
      </c>
      <c r="N10" s="66" t="s">
        <v>32</v>
      </c>
      <c r="O10" s="66" t="s">
        <v>33</v>
      </c>
      <c r="P10" s="445" t="s">
        <v>840</v>
      </c>
      <c r="Q10" s="33" t="s">
        <v>26</v>
      </c>
      <c r="R10" s="374"/>
    </row>
    <row r="11" spans="1:20" s="417" customFormat="1" ht="14.25" customHeight="1" x14ac:dyDescent="0.25">
      <c r="A11" s="618" t="s">
        <v>743</v>
      </c>
      <c r="B11" s="614"/>
      <c r="C11" s="614"/>
      <c r="D11" s="614"/>
      <c r="E11" s="614"/>
      <c r="F11" s="614"/>
      <c r="G11" s="607"/>
      <c r="H11" s="682" t="s">
        <v>35</v>
      </c>
      <c r="I11" s="609"/>
      <c r="J11" s="609"/>
      <c r="K11" s="609"/>
      <c r="L11" s="609"/>
      <c r="M11" s="609"/>
      <c r="N11" s="609"/>
      <c r="O11" s="609"/>
      <c r="P11" s="609"/>
      <c r="Q11" s="610"/>
      <c r="R11" s="374"/>
    </row>
    <row r="12" spans="1:20" s="417" customFormat="1" ht="14.25" customHeight="1" x14ac:dyDescent="0.25">
      <c r="A12" s="601" t="s">
        <v>36</v>
      </c>
      <c r="B12" s="602"/>
      <c r="C12" s="602"/>
      <c r="D12" s="602"/>
      <c r="E12" s="602"/>
      <c r="F12" s="602"/>
      <c r="G12" s="603"/>
      <c r="H12" s="177">
        <v>1</v>
      </c>
      <c r="I12" s="17" t="s">
        <v>37</v>
      </c>
      <c r="J12" s="154" t="s">
        <v>38</v>
      </c>
      <c r="K12" s="195">
        <v>3</v>
      </c>
      <c r="L12" s="196">
        <v>64</v>
      </c>
      <c r="M12" s="195">
        <v>32</v>
      </c>
      <c r="N12" s="195">
        <v>32</v>
      </c>
      <c r="O12" s="195">
        <v>0</v>
      </c>
      <c r="P12" s="178">
        <v>80</v>
      </c>
      <c r="Q12" s="146" t="s">
        <v>718</v>
      </c>
      <c r="R12" s="374"/>
    </row>
    <row r="13" spans="1:20" s="417" customFormat="1" ht="14.25" customHeight="1" x14ac:dyDescent="0.25">
      <c r="A13" s="598" t="s">
        <v>791</v>
      </c>
      <c r="B13" s="604"/>
      <c r="C13" s="604"/>
      <c r="D13" s="604"/>
      <c r="E13" s="604"/>
      <c r="F13" s="604"/>
      <c r="G13" s="605"/>
      <c r="H13" s="177">
        <v>2</v>
      </c>
      <c r="I13" s="17" t="s">
        <v>39</v>
      </c>
      <c r="J13" s="154" t="s">
        <v>10</v>
      </c>
      <c r="K13" s="195">
        <v>3</v>
      </c>
      <c r="L13" s="196">
        <v>64</v>
      </c>
      <c r="M13" s="195">
        <v>32</v>
      </c>
      <c r="N13" s="195">
        <v>32</v>
      </c>
      <c r="O13" s="195">
        <v>0</v>
      </c>
      <c r="P13" s="178">
        <v>80</v>
      </c>
      <c r="Q13" s="146" t="s">
        <v>718</v>
      </c>
      <c r="R13" s="374"/>
    </row>
    <row r="14" spans="1:20" s="417" customFormat="1" ht="14.25" customHeight="1" x14ac:dyDescent="0.25">
      <c r="A14" s="147">
        <v>1</v>
      </c>
      <c r="B14" s="147" t="s">
        <v>63</v>
      </c>
      <c r="C14" s="142" t="s">
        <v>64</v>
      </c>
      <c r="D14" s="147">
        <v>1</v>
      </c>
      <c r="E14" s="147"/>
      <c r="F14" s="147" t="s">
        <v>3</v>
      </c>
      <c r="G14" s="146" t="s">
        <v>846</v>
      </c>
      <c r="H14" s="177">
        <v>3</v>
      </c>
      <c r="I14" s="146" t="s">
        <v>277</v>
      </c>
      <c r="J14" s="143" t="s">
        <v>278</v>
      </c>
      <c r="K14" s="195">
        <v>2</v>
      </c>
      <c r="L14" s="196">
        <v>48</v>
      </c>
      <c r="M14" s="195">
        <v>16</v>
      </c>
      <c r="N14" s="195">
        <v>32</v>
      </c>
      <c r="O14" s="195">
        <v>0</v>
      </c>
      <c r="P14" s="178">
        <v>48</v>
      </c>
      <c r="Q14" s="146" t="s">
        <v>656</v>
      </c>
      <c r="R14" s="374"/>
    </row>
    <row r="15" spans="1:20" s="417" customFormat="1" ht="14.25" customHeight="1" x14ac:dyDescent="0.25">
      <c r="A15" s="147">
        <v>2</v>
      </c>
      <c r="B15" s="147" t="s">
        <v>55</v>
      </c>
      <c r="C15" s="142" t="s">
        <v>6</v>
      </c>
      <c r="D15" s="147">
        <v>3</v>
      </c>
      <c r="E15" s="147"/>
      <c r="F15" s="147" t="s">
        <v>3</v>
      </c>
      <c r="G15" s="146" t="s">
        <v>718</v>
      </c>
      <c r="H15" s="177">
        <v>4</v>
      </c>
      <c r="I15" s="17" t="s">
        <v>47</v>
      </c>
      <c r="J15" s="154" t="s">
        <v>48</v>
      </c>
      <c r="K15" s="195">
        <v>2</v>
      </c>
      <c r="L15" s="196">
        <v>48</v>
      </c>
      <c r="M15" s="195">
        <v>16</v>
      </c>
      <c r="N15" s="195">
        <v>32</v>
      </c>
      <c r="O15" s="195">
        <v>0</v>
      </c>
      <c r="P15" s="178">
        <v>48</v>
      </c>
      <c r="Q15" s="146" t="s">
        <v>656</v>
      </c>
      <c r="R15" s="374"/>
    </row>
    <row r="16" spans="1:20" s="417" customFormat="1" ht="14.25" customHeight="1" x14ac:dyDescent="0.25">
      <c r="A16" s="598" t="s">
        <v>793</v>
      </c>
      <c r="B16" s="604"/>
      <c r="C16" s="605"/>
      <c r="D16" s="147">
        <v>4</v>
      </c>
      <c r="E16" s="147"/>
      <c r="F16" s="147"/>
      <c r="G16" s="146"/>
      <c r="H16" s="177">
        <v>5</v>
      </c>
      <c r="I16" s="17" t="s">
        <v>51</v>
      </c>
      <c r="J16" s="154" t="s">
        <v>52</v>
      </c>
      <c r="K16" s="195">
        <v>2</v>
      </c>
      <c r="L16" s="196">
        <v>48</v>
      </c>
      <c r="M16" s="195">
        <v>16</v>
      </c>
      <c r="N16" s="195">
        <v>32</v>
      </c>
      <c r="O16" s="195">
        <v>0</v>
      </c>
      <c r="P16" s="178">
        <v>48</v>
      </c>
      <c r="Q16" s="146" t="s">
        <v>656</v>
      </c>
      <c r="R16" s="374"/>
    </row>
    <row r="17" spans="1:18" s="417" customFormat="1" ht="14.25" customHeight="1" x14ac:dyDescent="0.25">
      <c r="A17" s="598" t="s">
        <v>792</v>
      </c>
      <c r="B17" s="604"/>
      <c r="C17" s="604"/>
      <c r="D17" s="604"/>
      <c r="E17" s="604"/>
      <c r="F17" s="604"/>
      <c r="G17" s="605"/>
      <c r="H17" s="177">
        <v>6</v>
      </c>
      <c r="I17" s="17" t="s">
        <v>55</v>
      </c>
      <c r="J17" s="154" t="s">
        <v>6</v>
      </c>
      <c r="K17" s="195">
        <v>3</v>
      </c>
      <c r="L17" s="196">
        <v>64</v>
      </c>
      <c r="M17" s="195">
        <v>32</v>
      </c>
      <c r="N17" s="195">
        <v>32</v>
      </c>
      <c r="O17" s="195">
        <v>0</v>
      </c>
      <c r="P17" s="178">
        <v>80</v>
      </c>
      <c r="Q17" s="146" t="s">
        <v>718</v>
      </c>
      <c r="R17" s="374"/>
    </row>
    <row r="18" spans="1:18" s="417" customFormat="1" ht="14.25" customHeight="1" x14ac:dyDescent="0.25">
      <c r="A18" s="147">
        <v>3</v>
      </c>
      <c r="B18" s="147" t="s">
        <v>37</v>
      </c>
      <c r="C18" s="142" t="s">
        <v>38</v>
      </c>
      <c r="D18" s="147">
        <v>3</v>
      </c>
      <c r="E18" s="147"/>
      <c r="F18" s="147" t="s">
        <v>3</v>
      </c>
      <c r="G18" s="146" t="s">
        <v>718</v>
      </c>
      <c r="H18" s="177">
        <v>7</v>
      </c>
      <c r="I18" s="17" t="s">
        <v>216</v>
      </c>
      <c r="J18" s="143" t="s">
        <v>217</v>
      </c>
      <c r="K18" s="195">
        <v>2</v>
      </c>
      <c r="L18" s="196">
        <v>32</v>
      </c>
      <c r="M18" s="195">
        <v>32</v>
      </c>
      <c r="N18" s="195">
        <v>0</v>
      </c>
      <c r="O18" s="195">
        <v>0</v>
      </c>
      <c r="P18" s="178">
        <v>64</v>
      </c>
      <c r="Q18" s="147" t="s">
        <v>720</v>
      </c>
      <c r="R18" s="374"/>
    </row>
    <row r="19" spans="1:18" s="417" customFormat="1" ht="14.25" customHeight="1" x14ac:dyDescent="0.25">
      <c r="A19" s="147">
        <v>4</v>
      </c>
      <c r="B19" s="147" t="s">
        <v>41</v>
      </c>
      <c r="C19" s="142" t="s">
        <v>42</v>
      </c>
      <c r="D19" s="147">
        <v>2</v>
      </c>
      <c r="E19" s="147" t="s">
        <v>37</v>
      </c>
      <c r="F19" s="147" t="s">
        <v>4</v>
      </c>
      <c r="G19" s="146" t="s">
        <v>641</v>
      </c>
      <c r="H19" s="177">
        <v>8</v>
      </c>
      <c r="I19" s="17" t="s">
        <v>218</v>
      </c>
      <c r="J19" s="154" t="s">
        <v>219</v>
      </c>
      <c r="K19" s="195">
        <v>3</v>
      </c>
      <c r="L19" s="196">
        <v>80</v>
      </c>
      <c r="M19" s="195">
        <v>16</v>
      </c>
      <c r="N19" s="195">
        <v>64</v>
      </c>
      <c r="O19" s="195">
        <v>0</v>
      </c>
      <c r="P19" s="178">
        <v>64</v>
      </c>
      <c r="Q19" s="7" t="s">
        <v>668</v>
      </c>
      <c r="R19" s="374"/>
    </row>
    <row r="20" spans="1:18" s="417" customFormat="1" ht="14.25" customHeight="1" x14ac:dyDescent="0.25">
      <c r="A20" s="147">
        <v>5</v>
      </c>
      <c r="B20" s="147" t="s">
        <v>45</v>
      </c>
      <c r="C20" s="142" t="s">
        <v>46</v>
      </c>
      <c r="D20" s="147">
        <v>3</v>
      </c>
      <c r="E20" s="147"/>
      <c r="F20" s="147" t="s">
        <v>3</v>
      </c>
      <c r="G20" s="146" t="s">
        <v>718</v>
      </c>
      <c r="H20" s="608" t="s">
        <v>78</v>
      </c>
      <c r="I20" s="609"/>
      <c r="J20" s="610"/>
      <c r="K20" s="45">
        <f t="shared" ref="K20:P20" si="0">SUM(K12:K19)</f>
        <v>20</v>
      </c>
      <c r="L20" s="45">
        <f t="shared" si="0"/>
        <v>448</v>
      </c>
      <c r="M20" s="45">
        <f t="shared" si="0"/>
        <v>192</v>
      </c>
      <c r="N20" s="45">
        <f t="shared" si="0"/>
        <v>256</v>
      </c>
      <c r="O20" s="45">
        <f t="shared" si="0"/>
        <v>0</v>
      </c>
      <c r="P20" s="45">
        <f t="shared" si="0"/>
        <v>512</v>
      </c>
      <c r="Q20" s="210" t="s">
        <v>751</v>
      </c>
      <c r="R20" s="374"/>
    </row>
    <row r="21" spans="1:18" s="417" customFormat="1" ht="14.25" customHeight="1" x14ac:dyDescent="0.25">
      <c r="A21" s="147">
        <v>6</v>
      </c>
      <c r="B21" s="147" t="s">
        <v>49</v>
      </c>
      <c r="C21" s="142" t="s">
        <v>50</v>
      </c>
      <c r="D21" s="147">
        <v>3</v>
      </c>
      <c r="E21" s="147"/>
      <c r="F21" s="147" t="s">
        <v>3</v>
      </c>
      <c r="G21" s="146" t="s">
        <v>718</v>
      </c>
      <c r="H21" s="682" t="s">
        <v>62</v>
      </c>
      <c r="I21" s="609"/>
      <c r="J21" s="609"/>
      <c r="K21" s="609"/>
      <c r="L21" s="609"/>
      <c r="M21" s="609"/>
      <c r="N21" s="609"/>
      <c r="O21" s="609"/>
      <c r="P21" s="609"/>
      <c r="Q21" s="610"/>
      <c r="R21" s="374"/>
    </row>
    <row r="22" spans="1:18" s="417" customFormat="1" ht="14.25" customHeight="1" x14ac:dyDescent="0.25">
      <c r="A22" s="147">
        <v>7</v>
      </c>
      <c r="B22" s="147" t="s">
        <v>773</v>
      </c>
      <c r="C22" s="142" t="s">
        <v>711</v>
      </c>
      <c r="D22" s="147">
        <v>3</v>
      </c>
      <c r="E22" s="147"/>
      <c r="F22" s="147" t="s">
        <v>3</v>
      </c>
      <c r="G22" s="146" t="s">
        <v>718</v>
      </c>
      <c r="H22" s="177">
        <v>1</v>
      </c>
      <c r="I22" s="17" t="s">
        <v>41</v>
      </c>
      <c r="J22" s="154" t="s">
        <v>42</v>
      </c>
      <c r="K22" s="195">
        <v>2</v>
      </c>
      <c r="L22" s="196">
        <v>64</v>
      </c>
      <c r="M22" s="195">
        <v>0</v>
      </c>
      <c r="N22" s="195">
        <v>64</v>
      </c>
      <c r="O22" s="195">
        <v>0</v>
      </c>
      <c r="P22" s="195">
        <v>32</v>
      </c>
      <c r="Q22" s="146" t="s">
        <v>641</v>
      </c>
      <c r="R22" s="374"/>
    </row>
    <row r="23" spans="1:18" s="417" customFormat="1" ht="14.25" customHeight="1" x14ac:dyDescent="0.25">
      <c r="A23" s="598" t="s">
        <v>793</v>
      </c>
      <c r="B23" s="604"/>
      <c r="C23" s="605"/>
      <c r="D23" s="147">
        <f>SUM(D18:D22)</f>
        <v>14</v>
      </c>
      <c r="E23" s="147"/>
      <c r="F23" s="147"/>
      <c r="G23" s="146"/>
      <c r="H23" s="177">
        <v>2</v>
      </c>
      <c r="I23" s="146" t="s">
        <v>279</v>
      </c>
      <c r="J23" s="143" t="s">
        <v>280</v>
      </c>
      <c r="K23" s="195">
        <v>2</v>
      </c>
      <c r="L23" s="196">
        <v>48</v>
      </c>
      <c r="M23" s="195">
        <v>16</v>
      </c>
      <c r="N23" s="195">
        <v>32</v>
      </c>
      <c r="O23" s="195">
        <v>0</v>
      </c>
      <c r="P23" s="195">
        <v>48</v>
      </c>
      <c r="Q23" s="7" t="s">
        <v>656</v>
      </c>
      <c r="R23" s="374"/>
    </row>
    <row r="24" spans="1:18" s="417" customFormat="1" ht="14.25" customHeight="1" x14ac:dyDescent="0.25">
      <c r="A24" s="598" t="s">
        <v>794</v>
      </c>
      <c r="B24" s="604"/>
      <c r="C24" s="604"/>
      <c r="D24" s="604"/>
      <c r="E24" s="604"/>
      <c r="F24" s="604"/>
      <c r="G24" s="605"/>
      <c r="H24" s="177">
        <v>3</v>
      </c>
      <c r="I24" s="17" t="s">
        <v>67</v>
      </c>
      <c r="J24" s="154" t="s">
        <v>68</v>
      </c>
      <c r="K24" s="195">
        <v>2</v>
      </c>
      <c r="L24" s="196">
        <v>64</v>
      </c>
      <c r="M24" s="195">
        <v>0</v>
      </c>
      <c r="N24" s="195">
        <v>64</v>
      </c>
      <c r="O24" s="195">
        <v>0</v>
      </c>
      <c r="P24" s="195">
        <v>32</v>
      </c>
      <c r="Q24" s="146" t="s">
        <v>641</v>
      </c>
      <c r="R24" s="374"/>
    </row>
    <row r="25" spans="1:18" s="417" customFormat="1" ht="14.25" customHeight="1" x14ac:dyDescent="0.25">
      <c r="A25" s="147">
        <v>8</v>
      </c>
      <c r="B25" s="147" t="s">
        <v>53</v>
      </c>
      <c r="C25" s="142" t="s">
        <v>54</v>
      </c>
      <c r="D25" s="147">
        <v>3</v>
      </c>
      <c r="E25" s="147"/>
      <c r="F25" s="147" t="s">
        <v>4</v>
      </c>
      <c r="G25" s="146" t="s">
        <v>718</v>
      </c>
      <c r="H25" s="177">
        <v>4</v>
      </c>
      <c r="I25" s="17" t="s">
        <v>71</v>
      </c>
      <c r="J25" s="180" t="s">
        <v>221</v>
      </c>
      <c r="K25" s="195">
        <v>2</v>
      </c>
      <c r="L25" s="196">
        <v>64</v>
      </c>
      <c r="M25" s="195">
        <v>0</v>
      </c>
      <c r="N25" s="195">
        <v>64</v>
      </c>
      <c r="O25" s="195">
        <v>0</v>
      </c>
      <c r="P25" s="195">
        <v>32</v>
      </c>
      <c r="Q25" s="146" t="s">
        <v>641</v>
      </c>
      <c r="R25" s="374"/>
    </row>
    <row r="26" spans="1:18" s="417" customFormat="1" ht="14.25" customHeight="1" x14ac:dyDescent="0.25">
      <c r="A26" s="147">
        <v>9</v>
      </c>
      <c r="B26" s="147" t="s">
        <v>60</v>
      </c>
      <c r="C26" s="142" t="s">
        <v>61</v>
      </c>
      <c r="D26" s="147">
        <v>2</v>
      </c>
      <c r="E26" s="147"/>
      <c r="F26" s="147" t="s">
        <v>3</v>
      </c>
      <c r="G26" s="146" t="s">
        <v>656</v>
      </c>
      <c r="H26" s="177">
        <v>5</v>
      </c>
      <c r="I26" s="17" t="s">
        <v>69</v>
      </c>
      <c r="J26" s="154" t="s">
        <v>70</v>
      </c>
      <c r="K26" s="195">
        <v>3</v>
      </c>
      <c r="L26" s="196">
        <v>64</v>
      </c>
      <c r="M26" s="195">
        <v>32</v>
      </c>
      <c r="N26" s="195">
        <v>32</v>
      </c>
      <c r="O26" s="195">
        <v>0</v>
      </c>
      <c r="P26" s="195">
        <v>80</v>
      </c>
      <c r="Q26" s="146" t="s">
        <v>718</v>
      </c>
      <c r="R26" s="374"/>
    </row>
    <row r="27" spans="1:18" s="417" customFormat="1" ht="14.25" customHeight="1" x14ac:dyDescent="0.25">
      <c r="A27" s="598" t="s">
        <v>793</v>
      </c>
      <c r="B27" s="604"/>
      <c r="C27" s="605"/>
      <c r="D27" s="147">
        <v>5</v>
      </c>
      <c r="E27" s="147"/>
      <c r="F27" s="147"/>
      <c r="G27" s="146"/>
      <c r="H27" s="177">
        <v>6</v>
      </c>
      <c r="I27" s="17" t="s">
        <v>222</v>
      </c>
      <c r="J27" s="143" t="s">
        <v>223</v>
      </c>
      <c r="K27" s="146">
        <v>3</v>
      </c>
      <c r="L27" s="196">
        <v>80</v>
      </c>
      <c r="M27" s="195">
        <v>16</v>
      </c>
      <c r="N27" s="195">
        <v>64</v>
      </c>
      <c r="O27" s="195">
        <v>0</v>
      </c>
      <c r="P27" s="195">
        <v>64</v>
      </c>
      <c r="Q27" s="7" t="s">
        <v>668</v>
      </c>
      <c r="R27" s="374"/>
    </row>
    <row r="28" spans="1:18" s="417" customFormat="1" ht="14.25" customHeight="1" x14ac:dyDescent="0.25">
      <c r="A28" s="598" t="s">
        <v>795</v>
      </c>
      <c r="B28" s="604"/>
      <c r="C28" s="604"/>
      <c r="D28" s="604"/>
      <c r="E28" s="604"/>
      <c r="F28" s="604"/>
      <c r="G28" s="605"/>
      <c r="H28" s="177">
        <v>7</v>
      </c>
      <c r="I28" s="17" t="s">
        <v>224</v>
      </c>
      <c r="J28" s="154" t="s">
        <v>77</v>
      </c>
      <c r="K28" s="195">
        <v>2</v>
      </c>
      <c r="L28" s="196">
        <v>64</v>
      </c>
      <c r="M28" s="195">
        <v>0</v>
      </c>
      <c r="N28" s="195">
        <v>64</v>
      </c>
      <c r="O28" s="195">
        <v>0</v>
      </c>
      <c r="P28" s="195">
        <v>32</v>
      </c>
      <c r="Q28" s="207" t="s">
        <v>641</v>
      </c>
      <c r="R28" s="374"/>
    </row>
    <row r="29" spans="1:18" s="417" customFormat="1" ht="14.25" customHeight="1" x14ac:dyDescent="0.25">
      <c r="A29" s="147">
        <v>10</v>
      </c>
      <c r="B29" s="147" t="s">
        <v>39</v>
      </c>
      <c r="C29" s="142" t="s">
        <v>40</v>
      </c>
      <c r="D29" s="147">
        <v>3</v>
      </c>
      <c r="E29" s="147"/>
      <c r="F29" s="147" t="s">
        <v>4</v>
      </c>
      <c r="G29" s="146" t="s">
        <v>718</v>
      </c>
      <c r="H29" s="608" t="s">
        <v>78</v>
      </c>
      <c r="I29" s="609"/>
      <c r="J29" s="610"/>
      <c r="K29" s="45">
        <v>16</v>
      </c>
      <c r="L29" s="45">
        <f>SUM(L22:L28)</f>
        <v>448</v>
      </c>
      <c r="M29" s="45">
        <f>SUM(M22:M28)</f>
        <v>64</v>
      </c>
      <c r="N29" s="45">
        <f>SUM(N22:N28)</f>
        <v>384</v>
      </c>
      <c r="O29" s="45">
        <f>SUM(O22:O28)</f>
        <v>0</v>
      </c>
      <c r="P29" s="45">
        <f>SUM(P22:P28)</f>
        <v>320</v>
      </c>
      <c r="Q29" s="210" t="s">
        <v>838</v>
      </c>
      <c r="R29" s="374"/>
    </row>
    <row r="30" spans="1:18" s="417" customFormat="1" ht="14.25" customHeight="1" x14ac:dyDescent="0.25">
      <c r="A30" s="147">
        <v>11</v>
      </c>
      <c r="B30" s="147" t="s">
        <v>58</v>
      </c>
      <c r="C30" s="142" t="s">
        <v>59</v>
      </c>
      <c r="D30" s="147">
        <v>1</v>
      </c>
      <c r="E30" s="147"/>
      <c r="F30" s="147" t="s">
        <v>4</v>
      </c>
      <c r="G30" s="146" t="s">
        <v>735</v>
      </c>
      <c r="H30" s="608" t="s">
        <v>664</v>
      </c>
      <c r="I30" s="609"/>
      <c r="J30" s="609"/>
      <c r="K30" s="609"/>
      <c r="L30" s="609"/>
      <c r="M30" s="609"/>
      <c r="N30" s="609"/>
      <c r="O30" s="609"/>
      <c r="P30" s="609"/>
      <c r="Q30" s="610"/>
      <c r="R30" s="374"/>
    </row>
    <row r="31" spans="1:18" s="417" customFormat="1" ht="14.25" customHeight="1" x14ac:dyDescent="0.25">
      <c r="A31" s="598" t="s">
        <v>793</v>
      </c>
      <c r="B31" s="604"/>
      <c r="C31" s="605"/>
      <c r="D31" s="147">
        <v>4</v>
      </c>
      <c r="E31" s="147"/>
      <c r="F31" s="147"/>
      <c r="G31" s="146"/>
      <c r="H31" s="177">
        <v>1</v>
      </c>
      <c r="I31" s="17" t="s">
        <v>160</v>
      </c>
      <c r="J31" s="181" t="s">
        <v>150</v>
      </c>
      <c r="K31" s="9">
        <v>3</v>
      </c>
      <c r="L31" s="10">
        <v>80</v>
      </c>
      <c r="M31" s="9">
        <v>16</v>
      </c>
      <c r="N31" s="9">
        <v>64</v>
      </c>
      <c r="O31" s="9">
        <v>0</v>
      </c>
      <c r="P31" s="9">
        <v>64</v>
      </c>
      <c r="Q31" s="146" t="s">
        <v>668</v>
      </c>
      <c r="R31" s="374"/>
    </row>
    <row r="32" spans="1:18" s="417" customFormat="1" ht="14.25" customHeight="1" x14ac:dyDescent="0.25">
      <c r="A32" s="598" t="s">
        <v>798</v>
      </c>
      <c r="B32" s="604"/>
      <c r="C32" s="604"/>
      <c r="D32" s="604"/>
      <c r="E32" s="604"/>
      <c r="F32" s="604"/>
      <c r="G32" s="605"/>
      <c r="H32" s="177">
        <v>2</v>
      </c>
      <c r="I32" s="17" t="s">
        <v>49</v>
      </c>
      <c r="J32" s="143" t="s">
        <v>50</v>
      </c>
      <c r="K32" s="146">
        <v>3</v>
      </c>
      <c r="L32" s="196">
        <v>64</v>
      </c>
      <c r="M32" s="195">
        <v>32</v>
      </c>
      <c r="N32" s="195">
        <v>32</v>
      </c>
      <c r="O32" s="195">
        <v>0</v>
      </c>
      <c r="P32" s="195">
        <v>80</v>
      </c>
      <c r="Q32" s="146" t="s">
        <v>718</v>
      </c>
      <c r="R32" s="374"/>
    </row>
    <row r="33" spans="1:18" s="417" customFormat="1" ht="14.25" customHeight="1" x14ac:dyDescent="0.25">
      <c r="A33" s="147">
        <v>12</v>
      </c>
      <c r="B33" s="147" t="s">
        <v>69</v>
      </c>
      <c r="C33" s="142" t="s">
        <v>70</v>
      </c>
      <c r="D33" s="147">
        <v>3</v>
      </c>
      <c r="E33" s="147" t="s">
        <v>55</v>
      </c>
      <c r="F33" s="147" t="s">
        <v>4</v>
      </c>
      <c r="G33" s="146" t="s">
        <v>718</v>
      </c>
      <c r="H33" s="177">
        <v>3</v>
      </c>
      <c r="I33" s="17" t="s">
        <v>225</v>
      </c>
      <c r="J33" s="154" t="s">
        <v>226</v>
      </c>
      <c r="K33" s="9">
        <v>2</v>
      </c>
      <c r="L33" s="10">
        <v>48</v>
      </c>
      <c r="M33" s="9">
        <v>16</v>
      </c>
      <c r="N33" s="9">
        <v>32</v>
      </c>
      <c r="O33" s="9">
        <v>0</v>
      </c>
      <c r="P33" s="9">
        <v>48</v>
      </c>
      <c r="Q33" s="146" t="s">
        <v>656</v>
      </c>
      <c r="R33" s="374"/>
    </row>
    <row r="34" spans="1:18" s="417" customFormat="1" ht="14.25" customHeight="1" x14ac:dyDescent="0.25">
      <c r="A34" s="598" t="s">
        <v>793</v>
      </c>
      <c r="B34" s="604"/>
      <c r="C34" s="605"/>
      <c r="D34" s="147">
        <v>3</v>
      </c>
      <c r="E34" s="147"/>
      <c r="F34" s="147"/>
      <c r="G34" s="146"/>
      <c r="H34" s="177">
        <v>4</v>
      </c>
      <c r="I34" s="17" t="s">
        <v>129</v>
      </c>
      <c r="J34" s="154" t="s">
        <v>84</v>
      </c>
      <c r="K34" s="195">
        <v>3</v>
      </c>
      <c r="L34" s="10">
        <v>64</v>
      </c>
      <c r="M34" s="9">
        <v>32</v>
      </c>
      <c r="N34" s="9">
        <v>32</v>
      </c>
      <c r="O34" s="9">
        <v>0</v>
      </c>
      <c r="P34" s="9">
        <v>80</v>
      </c>
      <c r="Q34" s="146" t="s">
        <v>718</v>
      </c>
      <c r="R34" s="374"/>
    </row>
    <row r="35" spans="1:18" s="417" customFormat="1" ht="14.25" customHeight="1" x14ac:dyDescent="0.25">
      <c r="A35" s="598" t="s">
        <v>796</v>
      </c>
      <c r="B35" s="604"/>
      <c r="C35" s="605"/>
      <c r="D35" s="147">
        <v>30</v>
      </c>
      <c r="E35" s="671"/>
      <c r="F35" s="607"/>
      <c r="G35" s="146"/>
      <c r="H35" s="177">
        <v>5</v>
      </c>
      <c r="I35" s="146" t="s">
        <v>281</v>
      </c>
      <c r="J35" s="143" t="s">
        <v>282</v>
      </c>
      <c r="K35" s="195">
        <v>2</v>
      </c>
      <c r="L35" s="196">
        <v>32</v>
      </c>
      <c r="M35" s="195">
        <v>32</v>
      </c>
      <c r="N35" s="195">
        <v>0</v>
      </c>
      <c r="O35" s="195">
        <v>0</v>
      </c>
      <c r="P35" s="195">
        <v>64</v>
      </c>
      <c r="Q35" s="147" t="s">
        <v>720</v>
      </c>
      <c r="R35" s="374"/>
    </row>
    <row r="36" spans="1:18" s="417" customFormat="1" ht="14.25" customHeight="1" x14ac:dyDescent="0.25">
      <c r="A36" s="671" t="s">
        <v>145</v>
      </c>
      <c r="B36" s="614"/>
      <c r="C36" s="614"/>
      <c r="D36" s="614"/>
      <c r="E36" s="614"/>
      <c r="F36" s="607"/>
      <c r="G36" s="187"/>
      <c r="H36" s="177">
        <v>6</v>
      </c>
      <c r="I36" s="8" t="s">
        <v>96</v>
      </c>
      <c r="J36" s="188" t="s">
        <v>227</v>
      </c>
      <c r="K36" s="195">
        <v>2</v>
      </c>
      <c r="L36" s="196">
        <v>48</v>
      </c>
      <c r="M36" s="195">
        <v>16</v>
      </c>
      <c r="N36" s="195">
        <v>32</v>
      </c>
      <c r="O36" s="195">
        <v>0</v>
      </c>
      <c r="P36" s="195">
        <v>48</v>
      </c>
      <c r="Q36" s="7" t="s">
        <v>656</v>
      </c>
      <c r="R36" s="374"/>
    </row>
    <row r="37" spans="1:18" s="417" customFormat="1" ht="14.25" customHeight="1" x14ac:dyDescent="0.25">
      <c r="A37" s="147">
        <v>1</v>
      </c>
      <c r="B37" s="147" t="s">
        <v>79</v>
      </c>
      <c r="C37" s="142" t="s">
        <v>80</v>
      </c>
      <c r="D37" s="147">
        <v>3</v>
      </c>
      <c r="E37" s="147"/>
      <c r="F37" s="147" t="s">
        <v>7</v>
      </c>
      <c r="G37" s="146" t="s">
        <v>718</v>
      </c>
      <c r="H37" s="177">
        <v>7</v>
      </c>
      <c r="I37" s="17" t="s">
        <v>63</v>
      </c>
      <c r="J37" s="142" t="s">
        <v>64</v>
      </c>
      <c r="K37" s="195">
        <v>1</v>
      </c>
      <c r="L37" s="196">
        <v>48</v>
      </c>
      <c r="M37" s="195">
        <v>0</v>
      </c>
      <c r="N37" s="195">
        <v>0</v>
      </c>
      <c r="O37" s="195">
        <v>48</v>
      </c>
      <c r="P37" s="195">
        <v>0</v>
      </c>
      <c r="Q37" s="146" t="s">
        <v>846</v>
      </c>
      <c r="R37" s="374"/>
    </row>
    <row r="38" spans="1:18" s="417" customFormat="1" ht="14.25" customHeight="1" x14ac:dyDescent="0.25">
      <c r="A38" s="147">
        <v>2</v>
      </c>
      <c r="B38" s="147" t="s">
        <v>82</v>
      </c>
      <c r="C38" s="142" t="s">
        <v>12</v>
      </c>
      <c r="D38" s="147">
        <v>3</v>
      </c>
      <c r="E38" s="147"/>
      <c r="F38" s="147" t="s">
        <v>7</v>
      </c>
      <c r="G38" s="146" t="s">
        <v>718</v>
      </c>
      <c r="H38" s="177">
        <v>8</v>
      </c>
      <c r="I38" s="8" t="s">
        <v>89</v>
      </c>
      <c r="J38" s="188" t="s">
        <v>228</v>
      </c>
      <c r="K38" s="146">
        <v>2</v>
      </c>
      <c r="L38" s="147">
        <v>64</v>
      </c>
      <c r="M38" s="146">
        <v>0</v>
      </c>
      <c r="N38" s="146">
        <v>64</v>
      </c>
      <c r="O38" s="146">
        <v>0</v>
      </c>
      <c r="P38" s="146">
        <v>32</v>
      </c>
      <c r="Q38" s="146" t="s">
        <v>641</v>
      </c>
      <c r="R38" s="374"/>
    </row>
    <row r="39" spans="1:18" s="417" customFormat="1" ht="14.25" customHeight="1" x14ac:dyDescent="0.25">
      <c r="A39" s="147">
        <v>3</v>
      </c>
      <c r="B39" s="147" t="s">
        <v>85</v>
      </c>
      <c r="C39" s="142" t="s">
        <v>86</v>
      </c>
      <c r="D39" s="147">
        <v>3</v>
      </c>
      <c r="E39" s="147" t="s">
        <v>82</v>
      </c>
      <c r="F39" s="147" t="s">
        <v>7</v>
      </c>
      <c r="G39" s="146" t="s">
        <v>718</v>
      </c>
      <c r="H39" s="608" t="s">
        <v>78</v>
      </c>
      <c r="I39" s="609"/>
      <c r="J39" s="610"/>
      <c r="K39" s="45">
        <f t="shared" ref="K39:P39" si="1">SUM(K31:K38)</f>
        <v>18</v>
      </c>
      <c r="L39" s="45">
        <f t="shared" si="1"/>
        <v>448</v>
      </c>
      <c r="M39" s="45">
        <f t="shared" si="1"/>
        <v>144</v>
      </c>
      <c r="N39" s="45">
        <f t="shared" si="1"/>
        <v>256</v>
      </c>
      <c r="O39" s="45">
        <f t="shared" si="1"/>
        <v>48</v>
      </c>
      <c r="P39" s="45">
        <f t="shared" si="1"/>
        <v>416</v>
      </c>
      <c r="Q39" s="197" t="s">
        <v>870</v>
      </c>
      <c r="R39" s="374"/>
    </row>
    <row r="40" spans="1:18" s="417" customFormat="1" ht="14.25" customHeight="1" x14ac:dyDescent="0.25">
      <c r="A40" s="147">
        <v>4</v>
      </c>
      <c r="B40" s="147" t="s">
        <v>89</v>
      </c>
      <c r="C40" s="188" t="s">
        <v>11</v>
      </c>
      <c r="D40" s="147">
        <v>2</v>
      </c>
      <c r="E40" s="147"/>
      <c r="F40" s="147" t="s">
        <v>7</v>
      </c>
      <c r="G40" s="146" t="s">
        <v>641</v>
      </c>
      <c r="H40" s="682" t="s">
        <v>110</v>
      </c>
      <c r="I40" s="609"/>
      <c r="J40" s="609"/>
      <c r="K40" s="609"/>
      <c r="L40" s="609"/>
      <c r="M40" s="609"/>
      <c r="N40" s="609"/>
      <c r="O40" s="609"/>
      <c r="P40" s="609"/>
      <c r="Q40" s="610"/>
      <c r="R40" s="374"/>
    </row>
    <row r="41" spans="1:18" s="417" customFormat="1" ht="13.5" customHeight="1" x14ac:dyDescent="0.25">
      <c r="A41" s="147">
        <v>5</v>
      </c>
      <c r="B41" s="147" t="s">
        <v>92</v>
      </c>
      <c r="C41" s="188" t="s">
        <v>93</v>
      </c>
      <c r="D41" s="147">
        <v>2</v>
      </c>
      <c r="E41" s="147" t="s">
        <v>89</v>
      </c>
      <c r="F41" s="147" t="s">
        <v>7</v>
      </c>
      <c r="G41" s="146" t="s">
        <v>641</v>
      </c>
      <c r="H41" s="177">
        <v>1</v>
      </c>
      <c r="I41" s="17" t="s">
        <v>229</v>
      </c>
      <c r="J41" s="181" t="s">
        <v>230</v>
      </c>
      <c r="K41" s="9">
        <v>2</v>
      </c>
      <c r="L41" s="10">
        <v>48</v>
      </c>
      <c r="M41" s="9">
        <v>16</v>
      </c>
      <c r="N41" s="9">
        <v>32</v>
      </c>
      <c r="O41" s="9">
        <v>0</v>
      </c>
      <c r="P41" s="9">
        <v>48</v>
      </c>
      <c r="Q41" s="146" t="s">
        <v>656</v>
      </c>
      <c r="R41" s="374"/>
    </row>
    <row r="42" spans="1:18" s="417" customFormat="1" ht="14.25" customHeight="1" x14ac:dyDescent="0.25">
      <c r="A42" s="147">
        <v>6</v>
      </c>
      <c r="B42" s="147" t="s">
        <v>96</v>
      </c>
      <c r="C42" s="188" t="s">
        <v>8</v>
      </c>
      <c r="D42" s="147">
        <v>2</v>
      </c>
      <c r="E42" s="147"/>
      <c r="F42" s="147" t="s">
        <v>7</v>
      </c>
      <c r="G42" s="146" t="s">
        <v>656</v>
      </c>
      <c r="H42" s="177">
        <v>2</v>
      </c>
      <c r="I42" s="195" t="s">
        <v>285</v>
      </c>
      <c r="J42" s="154" t="s">
        <v>255</v>
      </c>
      <c r="K42" s="195">
        <v>2</v>
      </c>
      <c r="L42" s="196">
        <v>48</v>
      </c>
      <c r="M42" s="195">
        <v>16</v>
      </c>
      <c r="N42" s="195">
        <v>32</v>
      </c>
      <c r="O42" s="195">
        <v>0</v>
      </c>
      <c r="P42" s="195">
        <v>48</v>
      </c>
      <c r="Q42" s="7" t="s">
        <v>656</v>
      </c>
      <c r="R42" s="374"/>
    </row>
    <row r="43" spans="1:18" s="417" customFormat="1" ht="14.25" customHeight="1" x14ac:dyDescent="0.25">
      <c r="A43" s="147">
        <v>7</v>
      </c>
      <c r="B43" s="147" t="s">
        <v>98</v>
      </c>
      <c r="C43" s="222" t="s">
        <v>99</v>
      </c>
      <c r="D43" s="147">
        <v>2</v>
      </c>
      <c r="E43" s="147"/>
      <c r="F43" s="147" t="s">
        <v>7</v>
      </c>
      <c r="G43" s="146" t="s">
        <v>656</v>
      </c>
      <c r="H43" s="177">
        <v>3</v>
      </c>
      <c r="I43" s="17" t="s">
        <v>231</v>
      </c>
      <c r="J43" s="181" t="s">
        <v>232</v>
      </c>
      <c r="K43" s="9">
        <v>3</v>
      </c>
      <c r="L43" s="10">
        <v>80</v>
      </c>
      <c r="M43" s="9">
        <v>16</v>
      </c>
      <c r="N43" s="9">
        <v>64</v>
      </c>
      <c r="O43" s="9">
        <v>0</v>
      </c>
      <c r="P43" s="9">
        <v>64</v>
      </c>
      <c r="Q43" s="146" t="s">
        <v>668</v>
      </c>
      <c r="R43" s="374"/>
    </row>
    <row r="44" spans="1:18" s="417" customFormat="1" ht="14.25" customHeight="1" x14ac:dyDescent="0.25">
      <c r="A44" s="147">
        <v>8</v>
      </c>
      <c r="B44" s="147" t="s">
        <v>100</v>
      </c>
      <c r="C44" s="142" t="s">
        <v>101</v>
      </c>
      <c r="D44" s="147">
        <v>2</v>
      </c>
      <c r="E44" s="147" t="s">
        <v>69</v>
      </c>
      <c r="F44" s="147" t="s">
        <v>7</v>
      </c>
      <c r="G44" s="146" t="s">
        <v>656</v>
      </c>
      <c r="H44" s="177">
        <v>4</v>
      </c>
      <c r="I44" s="17" t="s">
        <v>92</v>
      </c>
      <c r="J44" s="180" t="s">
        <v>233</v>
      </c>
      <c r="K44" s="195">
        <v>2</v>
      </c>
      <c r="L44" s="196">
        <v>64</v>
      </c>
      <c r="M44" s="195">
        <v>0</v>
      </c>
      <c r="N44" s="195">
        <v>64</v>
      </c>
      <c r="O44" s="195">
        <v>0</v>
      </c>
      <c r="P44" s="195">
        <v>32</v>
      </c>
      <c r="Q44" s="146" t="s">
        <v>641</v>
      </c>
      <c r="R44" s="374"/>
    </row>
    <row r="45" spans="1:18" s="417" customFormat="1" ht="14.25" customHeight="1" x14ac:dyDescent="0.25">
      <c r="A45" s="147">
        <v>9</v>
      </c>
      <c r="B45" s="8" t="s">
        <v>103</v>
      </c>
      <c r="C45" s="142" t="s">
        <v>104</v>
      </c>
      <c r="D45" s="147">
        <v>1.5</v>
      </c>
      <c r="E45" s="147"/>
      <c r="F45" s="147" t="s">
        <v>7</v>
      </c>
      <c r="G45" s="146" t="s">
        <v>722</v>
      </c>
      <c r="H45" s="177">
        <v>5</v>
      </c>
      <c r="I45" s="17" t="s">
        <v>120</v>
      </c>
      <c r="J45" s="154" t="s">
        <v>121</v>
      </c>
      <c r="K45" s="9">
        <v>2</v>
      </c>
      <c r="L45" s="10">
        <v>64</v>
      </c>
      <c r="M45" s="9">
        <v>0</v>
      </c>
      <c r="N45" s="9">
        <v>64</v>
      </c>
      <c r="O45" s="9">
        <v>0</v>
      </c>
      <c r="P45" s="9">
        <v>32</v>
      </c>
      <c r="Q45" s="146" t="s">
        <v>641</v>
      </c>
      <c r="R45" s="374"/>
    </row>
    <row r="46" spans="1:18" s="417" customFormat="1" ht="14.25" customHeight="1" x14ac:dyDescent="0.25">
      <c r="A46" s="147">
        <v>10</v>
      </c>
      <c r="B46" s="147" t="s">
        <v>106</v>
      </c>
      <c r="C46" s="142" t="s">
        <v>107</v>
      </c>
      <c r="D46" s="147">
        <v>1.5</v>
      </c>
      <c r="E46" s="147"/>
      <c r="F46" s="147" t="s">
        <v>7</v>
      </c>
      <c r="G46" s="146" t="s">
        <v>722</v>
      </c>
      <c r="H46" s="177">
        <v>6</v>
      </c>
      <c r="I46" s="17" t="s">
        <v>58</v>
      </c>
      <c r="J46" s="143" t="s">
        <v>59</v>
      </c>
      <c r="K46" s="146">
        <v>1</v>
      </c>
      <c r="L46" s="10">
        <v>24</v>
      </c>
      <c r="M46" s="9">
        <v>8</v>
      </c>
      <c r="N46" s="9">
        <v>16</v>
      </c>
      <c r="O46" s="9">
        <v>0</v>
      </c>
      <c r="P46" s="9">
        <v>24</v>
      </c>
      <c r="Q46" s="146" t="s">
        <v>734</v>
      </c>
      <c r="R46" s="374"/>
    </row>
    <row r="47" spans="1:18" s="417" customFormat="1" ht="14.25" customHeight="1" x14ac:dyDescent="0.25">
      <c r="A47" s="147">
        <v>11</v>
      </c>
      <c r="B47" s="147" t="s">
        <v>108</v>
      </c>
      <c r="C47" s="142" t="s">
        <v>109</v>
      </c>
      <c r="D47" s="147">
        <v>2</v>
      </c>
      <c r="E47" s="147"/>
      <c r="F47" s="147" t="s">
        <v>7</v>
      </c>
      <c r="G47" s="146" t="s">
        <v>720</v>
      </c>
      <c r="H47" s="177">
        <v>7</v>
      </c>
      <c r="I47" s="17" t="s">
        <v>235</v>
      </c>
      <c r="J47" s="189" t="s">
        <v>236</v>
      </c>
      <c r="K47" s="9">
        <v>2</v>
      </c>
      <c r="L47" s="10">
        <v>64</v>
      </c>
      <c r="M47" s="9">
        <v>0</v>
      </c>
      <c r="N47" s="304">
        <v>64</v>
      </c>
      <c r="O47" s="191">
        <v>0</v>
      </c>
      <c r="P47" s="191">
        <v>32</v>
      </c>
      <c r="Q47" s="146" t="s">
        <v>641</v>
      </c>
      <c r="R47" s="374"/>
    </row>
    <row r="48" spans="1:18" s="417" customFormat="1" ht="14.25" customHeight="1" x14ac:dyDescent="0.25">
      <c r="A48" s="147">
        <v>12</v>
      </c>
      <c r="B48" s="147" t="s">
        <v>773</v>
      </c>
      <c r="C48" s="188" t="s">
        <v>774</v>
      </c>
      <c r="D48" s="147">
        <v>2</v>
      </c>
      <c r="E48" s="147"/>
      <c r="F48" s="147" t="s">
        <v>7</v>
      </c>
      <c r="G48" s="146" t="s">
        <v>641</v>
      </c>
      <c r="H48" s="15">
        <v>9</v>
      </c>
      <c r="I48" s="147" t="s">
        <v>253</v>
      </c>
      <c r="J48" s="142" t="s">
        <v>155</v>
      </c>
      <c r="K48" s="147">
        <v>2</v>
      </c>
      <c r="L48" s="179">
        <v>48</v>
      </c>
      <c r="M48" s="178">
        <v>16</v>
      </c>
      <c r="N48" s="178">
        <v>32</v>
      </c>
      <c r="O48" s="178">
        <v>0</v>
      </c>
      <c r="P48" s="178">
        <v>48</v>
      </c>
      <c r="Q48" s="7" t="s">
        <v>656</v>
      </c>
      <c r="R48" s="374"/>
    </row>
    <row r="49" spans="1:18" s="417" customFormat="1" ht="13.5" customHeight="1" x14ac:dyDescent="0.25">
      <c r="A49" s="147">
        <v>12</v>
      </c>
      <c r="B49" s="147" t="s">
        <v>775</v>
      </c>
      <c r="C49" s="188" t="s">
        <v>776</v>
      </c>
      <c r="D49" s="147">
        <v>2</v>
      </c>
      <c r="E49" s="147" t="s">
        <v>773</v>
      </c>
      <c r="F49" s="147" t="s">
        <v>7</v>
      </c>
      <c r="G49" s="146" t="s">
        <v>641</v>
      </c>
      <c r="H49" s="177">
        <v>8</v>
      </c>
      <c r="I49" s="17" t="s">
        <v>237</v>
      </c>
      <c r="J49" s="143" t="s">
        <v>127</v>
      </c>
      <c r="K49" s="146">
        <v>2</v>
      </c>
      <c r="L49" s="147">
        <v>64</v>
      </c>
      <c r="M49" s="146">
        <v>0</v>
      </c>
      <c r="N49" s="146">
        <v>64</v>
      </c>
      <c r="O49" s="146">
        <v>0</v>
      </c>
      <c r="P49" s="146">
        <v>32</v>
      </c>
      <c r="Q49" s="207" t="s">
        <v>641</v>
      </c>
      <c r="R49" s="374"/>
    </row>
    <row r="50" spans="1:18" s="417" customFormat="1" ht="14.25" customHeight="1" x14ac:dyDescent="0.25">
      <c r="A50" s="147">
        <v>14</v>
      </c>
      <c r="B50" s="147" t="s">
        <v>777</v>
      </c>
      <c r="C50" s="188" t="s">
        <v>779</v>
      </c>
      <c r="D50" s="147">
        <v>2</v>
      </c>
      <c r="E50" s="147"/>
      <c r="F50" s="147" t="s">
        <v>7</v>
      </c>
      <c r="G50" s="146" t="s">
        <v>641</v>
      </c>
      <c r="H50" s="608" t="s">
        <v>78</v>
      </c>
      <c r="I50" s="609"/>
      <c r="J50" s="610"/>
      <c r="K50" s="45">
        <f t="shared" ref="K50:P50" si="2">SUM(K41:K49)</f>
        <v>18</v>
      </c>
      <c r="L50" s="45">
        <f t="shared" si="2"/>
        <v>504</v>
      </c>
      <c r="M50" s="45">
        <f t="shared" si="2"/>
        <v>72</v>
      </c>
      <c r="N50" s="45">
        <f t="shared" si="2"/>
        <v>432</v>
      </c>
      <c r="O50" s="45">
        <f t="shared" si="2"/>
        <v>0</v>
      </c>
      <c r="P50" s="45">
        <f t="shared" si="2"/>
        <v>360</v>
      </c>
      <c r="Q50" s="197" t="s">
        <v>871</v>
      </c>
      <c r="R50" s="374"/>
    </row>
    <row r="51" spans="1:18" s="417" customFormat="1" ht="14.25" customHeight="1" x14ac:dyDescent="0.25">
      <c r="A51" s="147">
        <v>15</v>
      </c>
      <c r="B51" s="147" t="s">
        <v>778</v>
      </c>
      <c r="C51" s="188" t="s">
        <v>780</v>
      </c>
      <c r="D51" s="147">
        <v>2</v>
      </c>
      <c r="E51" s="147" t="s">
        <v>777</v>
      </c>
      <c r="F51" s="147" t="s">
        <v>7</v>
      </c>
      <c r="G51" s="146" t="s">
        <v>641</v>
      </c>
      <c r="H51" s="682" t="s">
        <v>130</v>
      </c>
      <c r="I51" s="609"/>
      <c r="J51" s="609"/>
      <c r="K51" s="609"/>
      <c r="L51" s="609"/>
      <c r="M51" s="609"/>
      <c r="N51" s="609"/>
      <c r="O51" s="609"/>
      <c r="P51" s="609"/>
      <c r="Q51" s="610"/>
      <c r="R51" s="374"/>
    </row>
    <row r="52" spans="1:18" s="417" customFormat="1" ht="14.25" customHeight="1" x14ac:dyDescent="0.25">
      <c r="A52" s="598" t="s">
        <v>797</v>
      </c>
      <c r="B52" s="604"/>
      <c r="C52" s="605"/>
      <c r="D52" s="33">
        <v>6</v>
      </c>
      <c r="E52" s="671"/>
      <c r="F52" s="614"/>
      <c r="G52" s="607"/>
      <c r="H52" s="177">
        <v>1</v>
      </c>
      <c r="I52" s="17" t="s">
        <v>241</v>
      </c>
      <c r="J52" s="189" t="s">
        <v>242</v>
      </c>
      <c r="K52" s="9">
        <v>3</v>
      </c>
      <c r="L52" s="10">
        <v>80</v>
      </c>
      <c r="M52" s="9">
        <v>16</v>
      </c>
      <c r="N52" s="9">
        <v>64</v>
      </c>
      <c r="O52" s="9">
        <v>0</v>
      </c>
      <c r="P52" s="9">
        <v>64</v>
      </c>
      <c r="Q52" s="146" t="s">
        <v>668</v>
      </c>
      <c r="R52" s="374"/>
    </row>
    <row r="53" spans="1:18" s="417" customFormat="1" ht="14.25" customHeight="1" x14ac:dyDescent="0.25">
      <c r="A53" s="147"/>
      <c r="B53" s="618" t="s">
        <v>745</v>
      </c>
      <c r="C53" s="607"/>
      <c r="D53" s="33">
        <v>36</v>
      </c>
      <c r="E53" s="671"/>
      <c r="F53" s="614"/>
      <c r="G53" s="607"/>
      <c r="H53" s="177">
        <v>2</v>
      </c>
      <c r="I53" s="17" t="s">
        <v>243</v>
      </c>
      <c r="J53" s="154" t="s">
        <v>244</v>
      </c>
      <c r="K53" s="195">
        <v>2</v>
      </c>
      <c r="L53" s="10">
        <v>64</v>
      </c>
      <c r="M53" s="9">
        <v>0</v>
      </c>
      <c r="N53" s="9">
        <v>64</v>
      </c>
      <c r="O53" s="9">
        <v>0</v>
      </c>
      <c r="P53" s="9">
        <v>32</v>
      </c>
      <c r="Q53" s="146" t="s">
        <v>641</v>
      </c>
      <c r="R53" s="374"/>
    </row>
    <row r="54" spans="1:18" s="417" customFormat="1" ht="14.25" customHeight="1" x14ac:dyDescent="0.25">
      <c r="A54" s="618" t="s">
        <v>114</v>
      </c>
      <c r="B54" s="614"/>
      <c r="C54" s="614"/>
      <c r="D54" s="614"/>
      <c r="E54" s="614"/>
      <c r="F54" s="614"/>
      <c r="G54" s="607"/>
      <c r="H54" s="177">
        <v>3</v>
      </c>
      <c r="I54" s="17" t="s">
        <v>246</v>
      </c>
      <c r="J54" s="181" t="s">
        <v>247</v>
      </c>
      <c r="K54" s="9">
        <v>3</v>
      </c>
      <c r="L54" s="10">
        <v>64</v>
      </c>
      <c r="M54" s="9">
        <v>32</v>
      </c>
      <c r="N54" s="9">
        <v>32</v>
      </c>
      <c r="O54" s="9">
        <v>0</v>
      </c>
      <c r="P54" s="9">
        <v>80</v>
      </c>
      <c r="Q54" s="146" t="s">
        <v>872</v>
      </c>
      <c r="R54" s="374"/>
    </row>
    <row r="55" spans="1:18" s="417" customFormat="1" ht="14.25" customHeight="1" x14ac:dyDescent="0.25">
      <c r="A55" s="674" t="s">
        <v>36</v>
      </c>
      <c r="B55" s="614"/>
      <c r="C55" s="614"/>
      <c r="D55" s="614"/>
      <c r="E55" s="614"/>
      <c r="F55" s="614"/>
      <c r="G55" s="607"/>
      <c r="H55" s="177">
        <v>4</v>
      </c>
      <c r="I55" s="17" t="s">
        <v>248</v>
      </c>
      <c r="J55" s="181" t="s">
        <v>249</v>
      </c>
      <c r="K55" s="195">
        <v>2</v>
      </c>
      <c r="L55" s="196">
        <v>64</v>
      </c>
      <c r="M55" s="195">
        <v>0</v>
      </c>
      <c r="N55" s="195">
        <v>0</v>
      </c>
      <c r="O55" s="505">
        <v>64</v>
      </c>
      <c r="P55" s="505">
        <v>32</v>
      </c>
      <c r="Q55" s="146" t="s">
        <v>648</v>
      </c>
      <c r="R55" s="374"/>
    </row>
    <row r="56" spans="1:18" s="417" customFormat="1" ht="13.5" customHeight="1" x14ac:dyDescent="0.25">
      <c r="A56" s="146">
        <v>1</v>
      </c>
      <c r="B56" s="146" t="s">
        <v>289</v>
      </c>
      <c r="C56" s="143" t="s">
        <v>278</v>
      </c>
      <c r="D56" s="146">
        <v>2</v>
      </c>
      <c r="E56" s="146"/>
      <c r="F56" s="177" t="s">
        <v>3</v>
      </c>
      <c r="G56" s="146" t="s">
        <v>656</v>
      </c>
      <c r="H56" s="177">
        <v>5</v>
      </c>
      <c r="I56" s="146" t="s">
        <v>369</v>
      </c>
      <c r="J56" s="19" t="s">
        <v>283</v>
      </c>
      <c r="K56" s="195">
        <v>2</v>
      </c>
      <c r="L56" s="196">
        <v>64</v>
      </c>
      <c r="M56" s="195">
        <v>0</v>
      </c>
      <c r="N56" s="195">
        <v>0</v>
      </c>
      <c r="O56" s="505">
        <v>64</v>
      </c>
      <c r="P56" s="505">
        <v>32</v>
      </c>
      <c r="Q56" s="146" t="s">
        <v>648</v>
      </c>
      <c r="R56" s="374"/>
    </row>
    <row r="57" spans="1:18" s="417" customFormat="1" ht="14.25" customHeight="1" x14ac:dyDescent="0.25">
      <c r="A57" s="146">
        <v>2</v>
      </c>
      <c r="B57" s="146" t="s">
        <v>294</v>
      </c>
      <c r="C57" s="143" t="s">
        <v>280</v>
      </c>
      <c r="D57" s="146">
        <v>2</v>
      </c>
      <c r="E57" s="146" t="s">
        <v>289</v>
      </c>
      <c r="F57" s="177" t="s">
        <v>4</v>
      </c>
      <c r="G57" s="146" t="s">
        <v>656</v>
      </c>
      <c r="H57" s="177">
        <v>6</v>
      </c>
      <c r="I57" s="17" t="s">
        <v>251</v>
      </c>
      <c r="J57" s="189" t="s">
        <v>252</v>
      </c>
      <c r="K57" s="9">
        <v>2</v>
      </c>
      <c r="L57" s="10">
        <v>64</v>
      </c>
      <c r="M57" s="9">
        <v>0</v>
      </c>
      <c r="N57" s="504">
        <v>64</v>
      </c>
      <c r="O57" s="193">
        <v>0</v>
      </c>
      <c r="P57" s="193">
        <v>32</v>
      </c>
      <c r="Q57" s="455" t="s">
        <v>641</v>
      </c>
      <c r="R57" s="374"/>
    </row>
    <row r="58" spans="1:18" s="417" customFormat="1" ht="13.5" customHeight="1" x14ac:dyDescent="0.25">
      <c r="A58" s="146">
        <v>3</v>
      </c>
      <c r="B58" s="146" t="s">
        <v>526</v>
      </c>
      <c r="C58" s="143" t="s">
        <v>244</v>
      </c>
      <c r="D58" s="146">
        <v>2</v>
      </c>
      <c r="E58" s="143"/>
      <c r="F58" s="187" t="s">
        <v>3</v>
      </c>
      <c r="G58" s="146" t="s">
        <v>641</v>
      </c>
      <c r="H58" s="177">
        <v>7</v>
      </c>
      <c r="I58" s="147" t="s">
        <v>773</v>
      </c>
      <c r="J58" s="143" t="s">
        <v>711</v>
      </c>
      <c r="K58" s="146">
        <v>3</v>
      </c>
      <c r="L58" s="196">
        <v>64</v>
      </c>
      <c r="M58" s="195">
        <v>32</v>
      </c>
      <c r="N58" s="456">
        <v>32</v>
      </c>
      <c r="O58" s="228">
        <v>0</v>
      </c>
      <c r="P58" s="228">
        <v>80</v>
      </c>
      <c r="Q58" s="455" t="s">
        <v>718</v>
      </c>
      <c r="R58" s="374"/>
    </row>
    <row r="59" spans="1:18" s="417" customFormat="1" ht="13.5" customHeight="1" x14ac:dyDescent="0.25">
      <c r="A59" s="146">
        <v>4</v>
      </c>
      <c r="B59" s="147" t="s">
        <v>234</v>
      </c>
      <c r="C59" s="142" t="s">
        <v>219</v>
      </c>
      <c r="D59" s="147">
        <v>3</v>
      </c>
      <c r="E59" s="147"/>
      <c r="F59" s="147" t="s">
        <v>3</v>
      </c>
      <c r="G59" s="7" t="s">
        <v>668</v>
      </c>
      <c r="H59" s="608" t="s">
        <v>78</v>
      </c>
      <c r="I59" s="609"/>
      <c r="J59" s="610"/>
      <c r="K59" s="16">
        <f t="shared" ref="K59:P59" si="3">SUM(K52:K58)</f>
        <v>17</v>
      </c>
      <c r="L59" s="16">
        <f t="shared" si="3"/>
        <v>464</v>
      </c>
      <c r="M59" s="16">
        <f t="shared" si="3"/>
        <v>80</v>
      </c>
      <c r="N59" s="16">
        <f t="shared" si="3"/>
        <v>256</v>
      </c>
      <c r="O59" s="506">
        <f t="shared" si="3"/>
        <v>128</v>
      </c>
      <c r="P59" s="506">
        <f t="shared" si="3"/>
        <v>352</v>
      </c>
      <c r="Q59" s="194" t="s">
        <v>873</v>
      </c>
      <c r="R59" s="374"/>
    </row>
    <row r="60" spans="1:18" s="417" customFormat="1" ht="14.25" customHeight="1" x14ac:dyDescent="0.25">
      <c r="A60" s="146">
        <v>5</v>
      </c>
      <c r="B60" s="146" t="s">
        <v>290</v>
      </c>
      <c r="C60" s="143" t="s">
        <v>48</v>
      </c>
      <c r="D60" s="146">
        <v>2</v>
      </c>
      <c r="E60" s="146"/>
      <c r="F60" s="177" t="s">
        <v>3</v>
      </c>
      <c r="G60" s="146" t="s">
        <v>656</v>
      </c>
      <c r="H60" s="689" t="s">
        <v>148</v>
      </c>
      <c r="I60" s="609"/>
      <c r="J60" s="609"/>
      <c r="K60" s="609"/>
      <c r="L60" s="609"/>
      <c r="M60" s="609"/>
      <c r="N60" s="609"/>
      <c r="O60" s="609"/>
      <c r="P60" s="609"/>
      <c r="Q60" s="610"/>
      <c r="R60" s="374"/>
    </row>
    <row r="61" spans="1:18" s="417" customFormat="1" ht="14.25" customHeight="1" x14ac:dyDescent="0.25">
      <c r="A61" s="146">
        <v>7</v>
      </c>
      <c r="B61" s="146" t="s">
        <v>291</v>
      </c>
      <c r="C61" s="143" t="s">
        <v>245</v>
      </c>
      <c r="D61" s="146">
        <v>2</v>
      </c>
      <c r="E61" s="146"/>
      <c r="F61" s="187" t="s">
        <v>3</v>
      </c>
      <c r="G61" s="146" t="s">
        <v>656</v>
      </c>
      <c r="H61" s="15">
        <v>1</v>
      </c>
      <c r="I61" s="17" t="s">
        <v>258</v>
      </c>
      <c r="J61" s="181" t="s">
        <v>259</v>
      </c>
      <c r="K61" s="9">
        <v>3</v>
      </c>
      <c r="L61" s="10">
        <v>80</v>
      </c>
      <c r="M61" s="9">
        <v>16</v>
      </c>
      <c r="N61" s="443">
        <v>64</v>
      </c>
      <c r="O61" s="443">
        <v>0</v>
      </c>
      <c r="P61" s="443">
        <v>64</v>
      </c>
      <c r="Q61" s="146" t="s">
        <v>668</v>
      </c>
      <c r="R61" s="374"/>
    </row>
    <row r="62" spans="1:18" s="417" customFormat="1" ht="13.5" customHeight="1" x14ac:dyDescent="0.25">
      <c r="A62" s="146">
        <v>8</v>
      </c>
      <c r="B62" s="146" t="s">
        <v>216</v>
      </c>
      <c r="C62" s="143" t="s">
        <v>217</v>
      </c>
      <c r="D62" s="146">
        <v>2</v>
      </c>
      <c r="E62" s="146"/>
      <c r="F62" s="187" t="s">
        <v>3</v>
      </c>
      <c r="G62" s="147" t="s">
        <v>720</v>
      </c>
      <c r="H62" s="177">
        <v>2</v>
      </c>
      <c r="I62" s="17" t="s">
        <v>53</v>
      </c>
      <c r="J62" s="143" t="s">
        <v>54</v>
      </c>
      <c r="K62" s="146">
        <v>3</v>
      </c>
      <c r="L62" s="196">
        <v>64</v>
      </c>
      <c r="M62" s="456">
        <v>32</v>
      </c>
      <c r="N62" s="228">
        <v>32</v>
      </c>
      <c r="O62" s="228">
        <v>0</v>
      </c>
      <c r="P62" s="228">
        <v>80</v>
      </c>
      <c r="Q62" s="455" t="s">
        <v>718</v>
      </c>
      <c r="R62" s="374"/>
    </row>
    <row r="63" spans="1:18" s="417" customFormat="1" ht="13.5" customHeight="1" x14ac:dyDescent="0.25">
      <c r="A63" s="146">
        <v>9</v>
      </c>
      <c r="B63" s="171" t="s">
        <v>160</v>
      </c>
      <c r="C63" s="231" t="s">
        <v>150</v>
      </c>
      <c r="D63" s="171">
        <v>3</v>
      </c>
      <c r="E63" s="171"/>
      <c r="F63" s="277" t="s">
        <v>3</v>
      </c>
      <c r="G63" s="147" t="s">
        <v>668</v>
      </c>
      <c r="H63" s="15">
        <v>3</v>
      </c>
      <c r="I63" s="17" t="s">
        <v>260</v>
      </c>
      <c r="J63" s="189" t="s">
        <v>261</v>
      </c>
      <c r="K63" s="195">
        <v>2</v>
      </c>
      <c r="L63" s="196">
        <v>64</v>
      </c>
      <c r="M63" s="456">
        <v>0</v>
      </c>
      <c r="N63" s="228">
        <v>0</v>
      </c>
      <c r="O63" s="228">
        <v>64</v>
      </c>
      <c r="P63" s="228">
        <v>32</v>
      </c>
      <c r="Q63" s="455" t="s">
        <v>648</v>
      </c>
      <c r="R63" s="374"/>
    </row>
    <row r="64" spans="1:18" s="417" customFormat="1" ht="13.5" customHeight="1" x14ac:dyDescent="0.25">
      <c r="A64" s="146">
        <v>10.1785714285714</v>
      </c>
      <c r="B64" s="171" t="s">
        <v>231</v>
      </c>
      <c r="C64" s="231" t="s">
        <v>232</v>
      </c>
      <c r="D64" s="171">
        <v>3</v>
      </c>
      <c r="E64" s="171" t="s">
        <v>160</v>
      </c>
      <c r="F64" s="171" t="s">
        <v>4</v>
      </c>
      <c r="G64" s="147" t="s">
        <v>668</v>
      </c>
      <c r="H64" s="177">
        <v>4</v>
      </c>
      <c r="I64" s="17" t="s">
        <v>262</v>
      </c>
      <c r="J64" s="189" t="s">
        <v>263</v>
      </c>
      <c r="K64" s="9">
        <v>2</v>
      </c>
      <c r="L64" s="10">
        <v>64</v>
      </c>
      <c r="M64" s="192">
        <v>0</v>
      </c>
      <c r="N64" s="277">
        <v>64</v>
      </c>
      <c r="O64" s="193">
        <v>0</v>
      </c>
      <c r="P64" s="193">
        <v>32</v>
      </c>
      <c r="Q64" s="455" t="s">
        <v>641</v>
      </c>
      <c r="R64" s="374"/>
    </row>
    <row r="65" spans="1:18" s="417" customFormat="1" ht="13.5" customHeight="1" x14ac:dyDescent="0.25">
      <c r="A65" s="146">
        <v>11.3571428571429</v>
      </c>
      <c r="B65" s="146" t="s">
        <v>285</v>
      </c>
      <c r="C65" s="143" t="s">
        <v>255</v>
      </c>
      <c r="D65" s="146">
        <v>2</v>
      </c>
      <c r="E65" s="146"/>
      <c r="F65" s="177" t="s">
        <v>3</v>
      </c>
      <c r="G65" s="146" t="s">
        <v>656</v>
      </c>
      <c r="H65" s="15">
        <v>5</v>
      </c>
      <c r="I65" s="17" t="s">
        <v>131</v>
      </c>
      <c r="J65" s="143" t="s">
        <v>132</v>
      </c>
      <c r="K65" s="195">
        <v>3</v>
      </c>
      <c r="L65" s="196">
        <v>64</v>
      </c>
      <c r="M65" s="456">
        <v>32</v>
      </c>
      <c r="N65" s="228">
        <v>32</v>
      </c>
      <c r="O65" s="228">
        <v>0</v>
      </c>
      <c r="P65" s="228">
        <v>80</v>
      </c>
      <c r="Q65" s="455" t="s">
        <v>718</v>
      </c>
      <c r="R65" s="374"/>
    </row>
    <row r="66" spans="1:18" s="417" customFormat="1" ht="13.2" x14ac:dyDescent="0.25">
      <c r="A66" s="146">
        <v>12.6547619047619</v>
      </c>
      <c r="B66" s="146" t="s">
        <v>281</v>
      </c>
      <c r="C66" s="143" t="s">
        <v>282</v>
      </c>
      <c r="D66" s="146">
        <v>2</v>
      </c>
      <c r="E66" s="146"/>
      <c r="F66" s="187" t="s">
        <v>4</v>
      </c>
      <c r="G66" s="147" t="s">
        <v>720</v>
      </c>
      <c r="H66" s="177">
        <v>6</v>
      </c>
      <c r="I66" s="34" t="s">
        <v>382</v>
      </c>
      <c r="J66" s="60" t="s">
        <v>392</v>
      </c>
      <c r="K66" s="17">
        <v>3</v>
      </c>
      <c r="L66" s="147">
        <v>48</v>
      </c>
      <c r="M66" s="146">
        <v>16</v>
      </c>
      <c r="N66" s="507">
        <v>32</v>
      </c>
      <c r="O66" s="507">
        <v>0</v>
      </c>
      <c r="P66" s="507">
        <v>48</v>
      </c>
      <c r="Q66" s="146" t="s">
        <v>656</v>
      </c>
      <c r="R66" s="374"/>
    </row>
    <row r="67" spans="1:18" s="417" customFormat="1" ht="13.2" x14ac:dyDescent="0.25">
      <c r="A67" s="146">
        <v>13.8639455782313</v>
      </c>
      <c r="B67" s="146" t="s">
        <v>235</v>
      </c>
      <c r="C67" s="143" t="s">
        <v>236</v>
      </c>
      <c r="D67" s="146">
        <v>2</v>
      </c>
      <c r="E67" s="146"/>
      <c r="F67" s="177" t="s">
        <v>4</v>
      </c>
      <c r="G67" s="34" t="s">
        <v>641</v>
      </c>
      <c r="H67" s="15">
        <v>7</v>
      </c>
      <c r="I67" s="17" t="s">
        <v>238</v>
      </c>
      <c r="J67" s="184" t="s">
        <v>284</v>
      </c>
      <c r="K67" s="146">
        <v>2</v>
      </c>
      <c r="L67" s="10">
        <v>64</v>
      </c>
      <c r="M67" s="9">
        <v>0</v>
      </c>
      <c r="N67" s="192">
        <v>64</v>
      </c>
      <c r="O67" s="193">
        <v>0</v>
      </c>
      <c r="P67" s="503">
        <v>32</v>
      </c>
      <c r="Q67" s="372" t="s">
        <v>641</v>
      </c>
      <c r="R67" s="374"/>
    </row>
    <row r="68" spans="1:18" s="417" customFormat="1" ht="26.4" customHeight="1" x14ac:dyDescent="0.25">
      <c r="A68" s="146">
        <v>15.073129251700699</v>
      </c>
      <c r="B68" s="146" t="s">
        <v>253</v>
      </c>
      <c r="C68" s="143" t="s">
        <v>155</v>
      </c>
      <c r="D68" s="146">
        <v>2</v>
      </c>
      <c r="E68" s="146"/>
      <c r="F68" s="177" t="s">
        <v>7</v>
      </c>
      <c r="G68" s="7" t="s">
        <v>656</v>
      </c>
      <c r="H68" s="177">
        <v>8</v>
      </c>
      <c r="I68" s="17" t="s">
        <v>237</v>
      </c>
      <c r="J68" s="143" t="s">
        <v>163</v>
      </c>
      <c r="K68" s="17">
        <v>3</v>
      </c>
      <c r="L68" s="15">
        <v>96</v>
      </c>
      <c r="M68" s="15">
        <v>0</v>
      </c>
      <c r="N68" s="15">
        <v>96</v>
      </c>
      <c r="O68" s="15">
        <v>0</v>
      </c>
      <c r="P68" s="15">
        <v>48</v>
      </c>
      <c r="Q68" s="207" t="s">
        <v>646</v>
      </c>
      <c r="R68" s="374"/>
    </row>
    <row r="69" spans="1:18" s="417" customFormat="1" ht="13.2" x14ac:dyDescent="0.25">
      <c r="A69" s="146">
        <v>16.2823129251701</v>
      </c>
      <c r="B69" s="146" t="s">
        <v>769</v>
      </c>
      <c r="C69" s="143" t="s">
        <v>77</v>
      </c>
      <c r="D69" s="146">
        <v>2</v>
      </c>
      <c r="E69" s="146" t="s">
        <v>356</v>
      </c>
      <c r="F69" s="187" t="s">
        <v>4</v>
      </c>
      <c r="G69" s="147" t="s">
        <v>641</v>
      </c>
      <c r="H69" s="608" t="s">
        <v>78</v>
      </c>
      <c r="I69" s="609"/>
      <c r="J69" s="610"/>
      <c r="K69" s="45">
        <f t="shared" ref="K69:P69" si="4">SUM(K61:K68)</f>
        <v>21</v>
      </c>
      <c r="L69" s="45">
        <f t="shared" si="4"/>
        <v>544</v>
      </c>
      <c r="M69" s="45">
        <f t="shared" si="4"/>
        <v>96</v>
      </c>
      <c r="N69" s="45">
        <f t="shared" si="4"/>
        <v>384</v>
      </c>
      <c r="O69" s="45">
        <f t="shared" si="4"/>
        <v>64</v>
      </c>
      <c r="P69" s="45">
        <f t="shared" si="4"/>
        <v>416</v>
      </c>
      <c r="Q69" s="197" t="s">
        <v>874</v>
      </c>
      <c r="R69" s="374"/>
    </row>
    <row r="70" spans="1:18" s="417" customFormat="1" ht="14.25" customHeight="1" x14ac:dyDescent="0.25">
      <c r="A70" s="146">
        <v>17.4914965986395</v>
      </c>
      <c r="B70" s="146" t="s">
        <v>529</v>
      </c>
      <c r="C70" s="143" t="s">
        <v>127</v>
      </c>
      <c r="D70" s="146">
        <v>2</v>
      </c>
      <c r="E70" s="146" t="s">
        <v>224</v>
      </c>
      <c r="F70" s="187" t="s">
        <v>4</v>
      </c>
      <c r="G70" s="147" t="s">
        <v>641</v>
      </c>
      <c r="H70" s="608" t="s">
        <v>166</v>
      </c>
      <c r="I70" s="609"/>
      <c r="J70" s="609"/>
      <c r="K70" s="609"/>
      <c r="L70" s="609"/>
      <c r="M70" s="609"/>
      <c r="N70" s="609"/>
      <c r="O70" s="609"/>
      <c r="P70" s="609"/>
      <c r="Q70" s="610"/>
      <c r="R70" s="374"/>
    </row>
    <row r="71" spans="1:18" s="417" customFormat="1" ht="14.25" customHeight="1" x14ac:dyDescent="0.25">
      <c r="A71" s="598" t="s">
        <v>796</v>
      </c>
      <c r="B71" s="604"/>
      <c r="C71" s="605"/>
      <c r="D71" s="45">
        <f>SUM(D56:D70)</f>
        <v>33</v>
      </c>
      <c r="E71" s="364"/>
      <c r="F71" s="674"/>
      <c r="G71" s="607"/>
      <c r="H71" s="177">
        <v>1</v>
      </c>
      <c r="I71" s="171" t="s">
        <v>266</v>
      </c>
      <c r="J71" s="231" t="s">
        <v>767</v>
      </c>
      <c r="K71" s="17">
        <v>3</v>
      </c>
      <c r="L71" s="147">
        <v>64</v>
      </c>
      <c r="M71" s="146">
        <v>32</v>
      </c>
      <c r="N71" s="146">
        <v>32</v>
      </c>
      <c r="O71" s="146">
        <v>0</v>
      </c>
      <c r="P71" s="146">
        <v>80</v>
      </c>
      <c r="Q71" s="146" t="s">
        <v>718</v>
      </c>
      <c r="R71" s="374"/>
    </row>
    <row r="72" spans="1:18" s="417" customFormat="1" ht="14.25" customHeight="1" x14ac:dyDescent="0.25">
      <c r="A72" s="674" t="s">
        <v>250</v>
      </c>
      <c r="B72" s="614"/>
      <c r="C72" s="614"/>
      <c r="D72" s="614"/>
      <c r="E72" s="614"/>
      <c r="F72" s="614"/>
      <c r="G72" s="607"/>
      <c r="H72" s="177">
        <v>2</v>
      </c>
      <c r="I72" s="17" t="s">
        <v>267</v>
      </c>
      <c r="J72" s="181" t="s">
        <v>171</v>
      </c>
      <c r="K72" s="9">
        <v>3</v>
      </c>
      <c r="L72" s="196">
        <v>64</v>
      </c>
      <c r="M72" s="195">
        <v>32</v>
      </c>
      <c r="N72" s="195">
        <v>32</v>
      </c>
      <c r="O72" s="195">
        <v>0</v>
      </c>
      <c r="P72" s="195">
        <v>80</v>
      </c>
      <c r="Q72" s="146" t="s">
        <v>718</v>
      </c>
      <c r="R72" s="374"/>
    </row>
    <row r="73" spans="1:18" s="417" customFormat="1" ht="14.25" customHeight="1" x14ac:dyDescent="0.25">
      <c r="A73" s="147">
        <v>1</v>
      </c>
      <c r="B73" s="146" t="s">
        <v>240</v>
      </c>
      <c r="C73" s="184" t="s">
        <v>286</v>
      </c>
      <c r="D73" s="146">
        <v>2</v>
      </c>
      <c r="E73" s="146" t="s">
        <v>106</v>
      </c>
      <c r="F73" s="187" t="s">
        <v>7</v>
      </c>
      <c r="G73" s="147" t="s">
        <v>720</v>
      </c>
      <c r="H73" s="177">
        <v>3</v>
      </c>
      <c r="I73" s="17" t="s">
        <v>60</v>
      </c>
      <c r="J73" s="154" t="s">
        <v>61</v>
      </c>
      <c r="K73" s="195">
        <v>2</v>
      </c>
      <c r="L73" s="196">
        <v>48</v>
      </c>
      <c r="M73" s="195">
        <v>16</v>
      </c>
      <c r="N73" s="195">
        <v>32</v>
      </c>
      <c r="O73" s="195">
        <v>0</v>
      </c>
      <c r="P73" s="195">
        <v>48</v>
      </c>
      <c r="Q73" s="146" t="s">
        <v>656</v>
      </c>
      <c r="R73" s="374"/>
    </row>
    <row r="74" spans="1:18" s="417" customFormat="1" ht="14.25" customHeight="1" x14ac:dyDescent="0.25">
      <c r="A74" s="146">
        <v>2</v>
      </c>
      <c r="B74" s="146" t="s">
        <v>365</v>
      </c>
      <c r="C74" s="143" t="s">
        <v>366</v>
      </c>
      <c r="D74" s="146">
        <v>2</v>
      </c>
      <c r="E74" s="146"/>
      <c r="F74" s="187" t="s">
        <v>4</v>
      </c>
      <c r="G74" s="146" t="s">
        <v>648</v>
      </c>
      <c r="H74" s="177">
        <v>4</v>
      </c>
      <c r="I74" s="17" t="s">
        <v>268</v>
      </c>
      <c r="J74" s="154" t="s">
        <v>190</v>
      </c>
      <c r="K74" s="195">
        <v>5</v>
      </c>
      <c r="L74" s="196">
        <v>160</v>
      </c>
      <c r="M74" s="195">
        <v>0</v>
      </c>
      <c r="N74" s="195">
        <v>160</v>
      </c>
      <c r="O74" s="195">
        <v>0</v>
      </c>
      <c r="P74" s="195">
        <v>80</v>
      </c>
      <c r="Q74" s="147" t="s">
        <v>843</v>
      </c>
      <c r="R74" s="374"/>
    </row>
    <row r="75" spans="1:18" s="417" customFormat="1" ht="13.5" customHeight="1" x14ac:dyDescent="0.25">
      <c r="A75" s="147">
        <v>3</v>
      </c>
      <c r="B75" s="88" t="s">
        <v>285</v>
      </c>
      <c r="C75" s="237" t="s">
        <v>255</v>
      </c>
      <c r="D75" s="88">
        <v>2</v>
      </c>
      <c r="E75" s="88"/>
      <c r="F75" s="239" t="s">
        <v>3</v>
      </c>
      <c r="G75" s="88" t="s">
        <v>656</v>
      </c>
      <c r="H75" s="50">
        <v>5</v>
      </c>
      <c r="I75" s="17" t="s">
        <v>269</v>
      </c>
      <c r="J75" s="154" t="s">
        <v>191</v>
      </c>
      <c r="K75" s="195">
        <v>5</v>
      </c>
      <c r="L75" s="196">
        <v>240</v>
      </c>
      <c r="M75" s="195">
        <v>0</v>
      </c>
      <c r="N75" s="195">
        <v>240</v>
      </c>
      <c r="O75" s="195">
        <v>0</v>
      </c>
      <c r="P75" s="195">
        <v>0</v>
      </c>
      <c r="Q75" s="147" t="s">
        <v>842</v>
      </c>
      <c r="R75" s="374"/>
    </row>
    <row r="76" spans="1:18" s="417" customFormat="1" ht="14.25" customHeight="1" x14ac:dyDescent="0.25">
      <c r="A76" s="146">
        <v>4</v>
      </c>
      <c r="B76" s="17" t="s">
        <v>374</v>
      </c>
      <c r="C76" s="19" t="s">
        <v>375</v>
      </c>
      <c r="D76" s="17">
        <v>2</v>
      </c>
      <c r="E76" s="17"/>
      <c r="F76" s="21" t="s">
        <v>514</v>
      </c>
      <c r="G76" s="21" t="s">
        <v>720</v>
      </c>
      <c r="H76" s="608" t="s">
        <v>78</v>
      </c>
      <c r="I76" s="609"/>
      <c r="J76" s="610"/>
      <c r="K76" s="409">
        <f t="shared" ref="K76:P76" si="5">SUM(K71:K75)</f>
        <v>18</v>
      </c>
      <c r="L76" s="409">
        <f t="shared" si="5"/>
        <v>576</v>
      </c>
      <c r="M76" s="409">
        <f t="shared" si="5"/>
        <v>80</v>
      </c>
      <c r="N76" s="409">
        <f t="shared" si="5"/>
        <v>496</v>
      </c>
      <c r="O76" s="409">
        <f t="shared" si="5"/>
        <v>0</v>
      </c>
      <c r="P76" s="409">
        <f t="shared" si="5"/>
        <v>288</v>
      </c>
      <c r="Q76" s="410" t="s">
        <v>844</v>
      </c>
      <c r="R76" s="374"/>
    </row>
    <row r="77" spans="1:18" s="417" customFormat="1" ht="14.25" customHeight="1" x14ac:dyDescent="0.25">
      <c r="A77" s="147">
        <v>5</v>
      </c>
      <c r="B77" s="88" t="s">
        <v>479</v>
      </c>
      <c r="C77" s="237" t="s">
        <v>480</v>
      </c>
      <c r="D77" s="88">
        <v>2</v>
      </c>
      <c r="E77" s="88"/>
      <c r="F77" s="239" t="s">
        <v>4</v>
      </c>
      <c r="G77" s="88" t="s">
        <v>641</v>
      </c>
      <c r="H77" s="611" t="s">
        <v>271</v>
      </c>
      <c r="I77" s="609"/>
      <c r="J77" s="610"/>
      <c r="K77" s="50">
        <f>SUM(K20+K29+K39+K50+K59+K69+K76)</f>
        <v>128</v>
      </c>
      <c r="L77" s="50">
        <f t="shared" ref="L77:P77" si="6">SUM(L20+L29+L39+L50+L59+L69+L76)</f>
        <v>3432</v>
      </c>
      <c r="M77" s="50">
        <f t="shared" si="6"/>
        <v>728</v>
      </c>
      <c r="N77" s="50">
        <f t="shared" si="6"/>
        <v>2464</v>
      </c>
      <c r="O77" s="50">
        <f t="shared" si="6"/>
        <v>240</v>
      </c>
      <c r="P77" s="50">
        <f t="shared" si="6"/>
        <v>2664</v>
      </c>
      <c r="Q77" s="198" t="s">
        <v>875</v>
      </c>
      <c r="R77" s="374"/>
    </row>
    <row r="78" spans="1:18" s="417" customFormat="1" ht="15.75" customHeight="1" x14ac:dyDescent="0.25">
      <c r="A78" s="146">
        <v>6</v>
      </c>
      <c r="B78" s="418" t="s">
        <v>256</v>
      </c>
      <c r="C78" s="143" t="s">
        <v>257</v>
      </c>
      <c r="D78" s="146">
        <v>2</v>
      </c>
      <c r="E78" s="146"/>
      <c r="F78" s="187" t="s">
        <v>7</v>
      </c>
      <c r="G78" s="146" t="s">
        <v>641</v>
      </c>
      <c r="H78" s="374"/>
      <c r="I78" s="413"/>
      <c r="J78" s="374"/>
      <c r="K78" s="374"/>
      <c r="L78" s="374"/>
      <c r="M78" s="374"/>
      <c r="N78" s="374"/>
      <c r="O78" s="374"/>
      <c r="P78" s="454"/>
      <c r="Q78" s="374"/>
      <c r="R78" s="374"/>
    </row>
    <row r="79" spans="1:18" s="417" customFormat="1" ht="14.25" customHeight="1" x14ac:dyDescent="0.25">
      <c r="A79" s="147">
        <v>7</v>
      </c>
      <c r="B79" s="146" t="s">
        <v>238</v>
      </c>
      <c r="C79" s="184" t="s">
        <v>239</v>
      </c>
      <c r="D79" s="146">
        <v>2</v>
      </c>
      <c r="E79" s="146"/>
      <c r="F79" s="187" t="s">
        <v>7</v>
      </c>
      <c r="G79" s="146" t="s">
        <v>641</v>
      </c>
      <c r="H79" s="722" t="s">
        <v>179</v>
      </c>
      <c r="I79" s="716"/>
      <c r="J79" s="716"/>
      <c r="K79" s="716"/>
      <c r="L79" s="374"/>
      <c r="M79" s="624"/>
      <c r="N79" s="716"/>
      <c r="O79" s="716"/>
      <c r="P79" s="716"/>
      <c r="Q79" s="716"/>
      <c r="R79" s="374"/>
    </row>
    <row r="80" spans="1:18" s="417" customFormat="1" ht="14.25" customHeight="1" x14ac:dyDescent="0.25">
      <c r="A80" s="146">
        <v>8</v>
      </c>
      <c r="B80" s="146" t="s">
        <v>355</v>
      </c>
      <c r="C80" s="143" t="s">
        <v>68</v>
      </c>
      <c r="D80" s="146">
        <v>2</v>
      </c>
      <c r="E80" s="146" t="s">
        <v>290</v>
      </c>
      <c r="F80" s="177" t="s">
        <v>4</v>
      </c>
      <c r="G80" s="146" t="s">
        <v>641</v>
      </c>
      <c r="H80" s="374"/>
      <c r="I80" s="374"/>
      <c r="J80" s="374" t="s">
        <v>181</v>
      </c>
      <c r="K80" s="374"/>
      <c r="L80" s="374"/>
      <c r="M80" s="624" t="s">
        <v>449</v>
      </c>
      <c r="N80" s="716"/>
      <c r="O80" s="716"/>
      <c r="P80" s="716"/>
      <c r="Q80" s="716"/>
      <c r="R80" s="374"/>
    </row>
    <row r="81" spans="1:18" s="417" customFormat="1" ht="13.5" customHeight="1" x14ac:dyDescent="0.25">
      <c r="A81" s="598" t="s">
        <v>797</v>
      </c>
      <c r="B81" s="604"/>
      <c r="C81" s="605"/>
      <c r="D81" s="146">
        <v>4</v>
      </c>
      <c r="E81" s="143"/>
      <c r="F81" s="187"/>
      <c r="G81" s="187"/>
      <c r="H81" s="633" t="s">
        <v>182</v>
      </c>
      <c r="I81" s="716"/>
      <c r="J81" s="716"/>
      <c r="K81" s="716"/>
      <c r="L81" s="374"/>
      <c r="M81" s="374"/>
      <c r="N81" s="374"/>
      <c r="O81" s="374"/>
      <c r="P81" s="454"/>
      <c r="Q81" s="374"/>
      <c r="R81" s="374"/>
    </row>
    <row r="82" spans="1:18" s="417" customFormat="1" ht="14.25" customHeight="1" x14ac:dyDescent="0.25">
      <c r="A82" s="601" t="s">
        <v>746</v>
      </c>
      <c r="B82" s="602"/>
      <c r="C82" s="603"/>
      <c r="D82" s="45">
        <v>37</v>
      </c>
      <c r="E82" s="364"/>
      <c r="F82" s="674"/>
      <c r="G82" s="607"/>
      <c r="H82" s="374"/>
      <c r="I82" s="406"/>
      <c r="J82" s="633" t="s">
        <v>183</v>
      </c>
      <c r="K82" s="716"/>
      <c r="L82" s="374"/>
      <c r="M82" s="624" t="s">
        <v>1040</v>
      </c>
      <c r="N82" s="716"/>
      <c r="O82" s="716"/>
      <c r="P82" s="716"/>
      <c r="Q82" s="716"/>
      <c r="R82" s="374"/>
    </row>
    <row r="83" spans="1:18" s="417" customFormat="1" ht="14.25" customHeight="1" x14ac:dyDescent="0.25">
      <c r="A83" s="689" t="s">
        <v>790</v>
      </c>
      <c r="B83" s="690"/>
      <c r="C83" s="690"/>
      <c r="D83" s="690"/>
      <c r="E83" s="690"/>
      <c r="F83" s="690"/>
      <c r="G83" s="691"/>
      <c r="H83" s="374"/>
      <c r="I83" s="413"/>
      <c r="J83" s="374"/>
      <c r="K83" s="374"/>
      <c r="L83" s="374"/>
      <c r="M83" s="374"/>
      <c r="N83" s="374"/>
      <c r="O83" s="374"/>
      <c r="P83" s="454"/>
      <c r="Q83" s="374"/>
      <c r="R83" s="374"/>
    </row>
    <row r="84" spans="1:18" s="417" customFormat="1" ht="14.25" customHeight="1" x14ac:dyDescent="0.25">
      <c r="A84" s="657" t="s">
        <v>264</v>
      </c>
      <c r="B84" s="614"/>
      <c r="C84" s="614"/>
      <c r="D84" s="614"/>
      <c r="E84" s="614"/>
      <c r="F84" s="614"/>
      <c r="G84" s="607"/>
      <c r="H84" s="374"/>
      <c r="I84" s="406"/>
      <c r="J84" s="633" t="s">
        <v>287</v>
      </c>
      <c r="K84" s="716"/>
      <c r="L84" s="374"/>
      <c r="M84" s="624" t="s">
        <v>752</v>
      </c>
      <c r="N84" s="716"/>
      <c r="O84" s="716"/>
      <c r="P84" s="716"/>
      <c r="Q84" s="716"/>
      <c r="R84" s="374"/>
    </row>
    <row r="85" spans="1:18" s="417" customFormat="1" ht="14.25" customHeight="1" x14ac:dyDescent="0.25">
      <c r="A85" s="147">
        <v>1</v>
      </c>
      <c r="B85" s="146" t="s">
        <v>129</v>
      </c>
      <c r="C85" s="142" t="s">
        <v>84</v>
      </c>
      <c r="D85" s="146">
        <v>3</v>
      </c>
      <c r="E85" s="146"/>
      <c r="F85" s="187" t="s">
        <v>3</v>
      </c>
      <c r="G85" s="146" t="s">
        <v>718</v>
      </c>
      <c r="H85" s="374"/>
      <c r="I85" s="413"/>
      <c r="J85" s="374"/>
      <c r="K85" s="374"/>
      <c r="L85" s="374"/>
      <c r="M85" s="374"/>
      <c r="N85" s="374"/>
      <c r="O85" s="374"/>
      <c r="P85" s="454"/>
      <c r="Q85" s="374"/>
      <c r="R85" s="374"/>
    </row>
    <row r="86" spans="1:18" s="417" customFormat="1" ht="14.25" customHeight="1" x14ac:dyDescent="0.25">
      <c r="A86" s="146">
        <v>2</v>
      </c>
      <c r="B86" s="146" t="s">
        <v>131</v>
      </c>
      <c r="C86" s="142" t="s">
        <v>132</v>
      </c>
      <c r="D86" s="146">
        <v>3</v>
      </c>
      <c r="E86" s="146"/>
      <c r="F86" s="187" t="s">
        <v>4</v>
      </c>
      <c r="G86" s="146" t="s">
        <v>718</v>
      </c>
      <c r="H86" s="374"/>
      <c r="I86" s="413"/>
      <c r="J86" s="374"/>
      <c r="K86" s="374"/>
      <c r="L86" s="374"/>
      <c r="M86" s="374"/>
      <c r="N86" s="374"/>
      <c r="O86" s="374"/>
      <c r="P86" s="454"/>
      <c r="Q86" s="374"/>
      <c r="R86" s="374"/>
    </row>
    <row r="87" spans="1:18" s="417" customFormat="1" ht="14.25" customHeight="1" x14ac:dyDescent="0.25">
      <c r="A87" s="147">
        <v>3</v>
      </c>
      <c r="B87" s="146" t="s">
        <v>251</v>
      </c>
      <c r="C87" s="143" t="s">
        <v>252</v>
      </c>
      <c r="D87" s="146">
        <v>2</v>
      </c>
      <c r="E87" s="146"/>
      <c r="F87" s="187" t="s">
        <v>3</v>
      </c>
      <c r="G87" s="146" t="s">
        <v>641</v>
      </c>
      <c r="H87" s="374"/>
      <c r="I87" s="413"/>
      <c r="J87" s="374"/>
      <c r="K87" s="374"/>
      <c r="L87" s="374"/>
      <c r="M87" s="374"/>
      <c r="N87" s="374"/>
      <c r="O87" s="374"/>
      <c r="P87" s="454"/>
      <c r="Q87" s="374"/>
      <c r="R87" s="374"/>
    </row>
    <row r="88" spans="1:18" s="417" customFormat="1" ht="14.25" customHeight="1" x14ac:dyDescent="0.25">
      <c r="A88" s="146">
        <v>4</v>
      </c>
      <c r="B88" s="146" t="s">
        <v>638</v>
      </c>
      <c r="C88" s="143" t="s">
        <v>263</v>
      </c>
      <c r="D88" s="146">
        <v>2</v>
      </c>
      <c r="E88" s="146" t="s">
        <v>251</v>
      </c>
      <c r="F88" s="187" t="s">
        <v>4</v>
      </c>
      <c r="G88" s="146" t="s">
        <v>641</v>
      </c>
      <c r="H88" s="374"/>
      <c r="I88" s="413"/>
      <c r="J88" s="374"/>
      <c r="K88" s="374"/>
      <c r="L88" s="374"/>
      <c r="M88" s="374"/>
      <c r="N88" s="374"/>
      <c r="O88" s="374"/>
      <c r="P88" s="454"/>
      <c r="Q88" s="374"/>
      <c r="R88" s="374"/>
    </row>
    <row r="89" spans="1:18" s="417" customFormat="1" ht="14.25" customHeight="1" x14ac:dyDescent="0.25">
      <c r="A89" s="147">
        <v>5</v>
      </c>
      <c r="B89" s="146" t="s">
        <v>639</v>
      </c>
      <c r="C89" s="143" t="s">
        <v>223</v>
      </c>
      <c r="D89" s="146">
        <v>3</v>
      </c>
      <c r="E89" s="146" t="s">
        <v>234</v>
      </c>
      <c r="F89" s="177" t="s">
        <v>4</v>
      </c>
      <c r="G89" s="7" t="s">
        <v>668</v>
      </c>
      <c r="H89" s="374"/>
      <c r="I89" s="413"/>
      <c r="J89" s="374"/>
      <c r="K89" s="374"/>
      <c r="L89" s="374"/>
      <c r="M89" s="374"/>
      <c r="N89" s="374"/>
      <c r="O89" s="374"/>
      <c r="P89" s="454"/>
      <c r="Q89" s="374"/>
      <c r="R89" s="374"/>
    </row>
    <row r="90" spans="1:18" s="417" customFormat="1" ht="14.25" customHeight="1" x14ac:dyDescent="0.25">
      <c r="A90" s="146">
        <v>6</v>
      </c>
      <c r="B90" s="146" t="s">
        <v>225</v>
      </c>
      <c r="C90" s="143" t="s">
        <v>226</v>
      </c>
      <c r="D90" s="146">
        <v>2</v>
      </c>
      <c r="E90" s="146"/>
      <c r="F90" s="187" t="s">
        <v>3</v>
      </c>
      <c r="G90" s="146" t="s">
        <v>656</v>
      </c>
      <c r="H90" s="374"/>
      <c r="I90" s="413"/>
      <c r="J90" s="374"/>
      <c r="K90" s="374"/>
      <c r="L90" s="374"/>
      <c r="M90" s="374"/>
      <c r="N90" s="374"/>
      <c r="O90" s="374"/>
      <c r="P90" s="454"/>
      <c r="Q90" s="374"/>
      <c r="R90" s="374"/>
    </row>
    <row r="91" spans="1:18" s="417" customFormat="1" ht="13.2" x14ac:dyDescent="0.25">
      <c r="A91" s="147">
        <v>7</v>
      </c>
      <c r="B91" s="146" t="s">
        <v>229</v>
      </c>
      <c r="C91" s="143" t="s">
        <v>230</v>
      </c>
      <c r="D91" s="146">
        <v>2</v>
      </c>
      <c r="E91" s="146" t="s">
        <v>225</v>
      </c>
      <c r="F91" s="187" t="s">
        <v>4</v>
      </c>
      <c r="G91" s="146" t="s">
        <v>656</v>
      </c>
      <c r="H91" s="374"/>
      <c r="I91" s="413"/>
      <c r="J91" s="374"/>
      <c r="K91" s="374"/>
      <c r="L91" s="374"/>
      <c r="M91" s="374"/>
      <c r="N91" s="374"/>
      <c r="O91" s="374"/>
      <c r="P91" s="454"/>
      <c r="Q91" s="374"/>
      <c r="R91" s="374"/>
    </row>
    <row r="92" spans="1:18" s="417" customFormat="1" ht="14.25" customHeight="1" x14ac:dyDescent="0.25">
      <c r="A92" s="146">
        <v>8</v>
      </c>
      <c r="B92" s="146" t="s">
        <v>241</v>
      </c>
      <c r="C92" s="143" t="s">
        <v>242</v>
      </c>
      <c r="D92" s="34">
        <v>3</v>
      </c>
      <c r="E92" s="34" t="s">
        <v>229</v>
      </c>
      <c r="F92" s="67" t="s">
        <v>3</v>
      </c>
      <c r="G92" s="146" t="s">
        <v>668</v>
      </c>
      <c r="H92" s="374"/>
      <c r="I92" s="413"/>
      <c r="J92" s="374"/>
      <c r="K92" s="374"/>
      <c r="L92" s="374"/>
      <c r="M92" s="374"/>
      <c r="N92" s="374"/>
      <c r="O92" s="374"/>
      <c r="P92" s="454"/>
      <c r="Q92" s="374"/>
      <c r="R92" s="374"/>
    </row>
    <row r="93" spans="1:18" s="417" customFormat="1" ht="14.25" customHeight="1" x14ac:dyDescent="0.25">
      <c r="A93" s="147">
        <v>9</v>
      </c>
      <c r="B93" s="146" t="s">
        <v>258</v>
      </c>
      <c r="C93" s="143" t="s">
        <v>259</v>
      </c>
      <c r="D93" s="34">
        <v>3</v>
      </c>
      <c r="E93" s="146" t="s">
        <v>241</v>
      </c>
      <c r="F93" s="67" t="s">
        <v>4</v>
      </c>
      <c r="G93" s="146" t="s">
        <v>668</v>
      </c>
      <c r="H93" s="374"/>
      <c r="I93" s="413"/>
      <c r="J93" s="374"/>
      <c r="K93" s="374"/>
      <c r="L93" s="374"/>
      <c r="M93" s="374"/>
      <c r="N93" s="374"/>
      <c r="O93" s="374"/>
      <c r="P93" s="454"/>
      <c r="Q93" s="374"/>
      <c r="R93" s="374"/>
    </row>
    <row r="94" spans="1:18" s="417" customFormat="1" ht="14.25" customHeight="1" x14ac:dyDescent="0.25">
      <c r="A94" s="146">
        <v>10</v>
      </c>
      <c r="B94" s="146" t="s">
        <v>246</v>
      </c>
      <c r="C94" s="19" t="s">
        <v>247</v>
      </c>
      <c r="D94" s="146">
        <v>3</v>
      </c>
      <c r="E94" s="146"/>
      <c r="F94" s="177" t="s">
        <v>7</v>
      </c>
      <c r="G94" s="171" t="s">
        <v>718</v>
      </c>
      <c r="H94" s="374"/>
      <c r="I94" s="413"/>
      <c r="J94" s="374"/>
      <c r="K94" s="374"/>
      <c r="L94" s="374"/>
      <c r="M94" s="374"/>
      <c r="N94" s="374"/>
      <c r="O94" s="374"/>
      <c r="P94" s="454"/>
      <c r="Q94" s="374"/>
      <c r="R94" s="374"/>
    </row>
    <row r="95" spans="1:18" s="417" customFormat="1" ht="13.2" x14ac:dyDescent="0.25">
      <c r="A95" s="147">
        <v>11</v>
      </c>
      <c r="B95" s="146" t="s">
        <v>248</v>
      </c>
      <c r="C95" s="143" t="s">
        <v>249</v>
      </c>
      <c r="D95" s="146">
        <v>2</v>
      </c>
      <c r="E95" s="146"/>
      <c r="F95" s="187" t="s">
        <v>3</v>
      </c>
      <c r="G95" s="146" t="s">
        <v>648</v>
      </c>
      <c r="H95" s="374"/>
      <c r="I95" s="413"/>
      <c r="J95" s="374"/>
      <c r="K95" s="374"/>
      <c r="L95" s="374"/>
      <c r="M95" s="374"/>
      <c r="N95" s="374"/>
      <c r="O95" s="374"/>
      <c r="P95" s="454"/>
      <c r="Q95" s="374"/>
      <c r="R95" s="374"/>
    </row>
    <row r="96" spans="1:18" s="417" customFormat="1" ht="13.2" x14ac:dyDescent="0.25">
      <c r="A96" s="146">
        <v>12</v>
      </c>
      <c r="B96" s="146" t="s">
        <v>618</v>
      </c>
      <c r="C96" s="143" t="s">
        <v>272</v>
      </c>
      <c r="D96" s="146">
        <v>2</v>
      </c>
      <c r="E96" s="146" t="s">
        <v>248</v>
      </c>
      <c r="F96" s="187" t="s">
        <v>4</v>
      </c>
      <c r="G96" s="146" t="s">
        <v>648</v>
      </c>
      <c r="H96" s="374"/>
      <c r="I96" s="413"/>
      <c r="J96" s="374"/>
      <c r="K96" s="374"/>
      <c r="L96" s="374"/>
      <c r="M96" s="374"/>
      <c r="N96" s="374"/>
      <c r="O96" s="374"/>
      <c r="P96" s="454"/>
      <c r="Q96" s="374"/>
      <c r="R96" s="374"/>
    </row>
    <row r="97" spans="1:18" s="417" customFormat="1" ht="13.5" customHeight="1" x14ac:dyDescent="0.25">
      <c r="A97" s="147">
        <v>13</v>
      </c>
      <c r="B97" s="171" t="s">
        <v>266</v>
      </c>
      <c r="C97" s="231" t="s">
        <v>767</v>
      </c>
      <c r="D97" s="34">
        <v>3</v>
      </c>
      <c r="E97" s="34"/>
      <c r="F97" s="67" t="s">
        <v>4</v>
      </c>
      <c r="G97" s="146" t="s">
        <v>718</v>
      </c>
      <c r="H97" s="374"/>
      <c r="I97" s="413"/>
      <c r="J97" s="374"/>
      <c r="K97" s="374"/>
      <c r="L97" s="374"/>
      <c r="M97" s="374"/>
      <c r="N97" s="374"/>
      <c r="O97" s="374"/>
      <c r="P97" s="454"/>
      <c r="Q97" s="374"/>
      <c r="R97" s="374"/>
    </row>
    <row r="98" spans="1:18" s="417" customFormat="1" ht="13.2" x14ac:dyDescent="0.25">
      <c r="A98" s="146">
        <v>14</v>
      </c>
      <c r="B98" s="146" t="s">
        <v>369</v>
      </c>
      <c r="C98" s="143" t="s">
        <v>283</v>
      </c>
      <c r="D98" s="146">
        <v>2</v>
      </c>
      <c r="E98" s="146"/>
      <c r="F98" s="187" t="s">
        <v>4</v>
      </c>
      <c r="G98" s="146" t="s">
        <v>648</v>
      </c>
      <c r="H98" s="374"/>
      <c r="I98" s="413"/>
      <c r="J98" s="374"/>
      <c r="K98" s="374"/>
      <c r="L98" s="374"/>
      <c r="M98" s="374"/>
      <c r="N98" s="374"/>
      <c r="O98" s="374"/>
      <c r="P98" s="454"/>
      <c r="Q98" s="374"/>
      <c r="R98" s="374"/>
    </row>
    <row r="99" spans="1:18" s="417" customFormat="1" ht="14.25" customHeight="1" x14ac:dyDescent="0.25">
      <c r="A99" s="147">
        <v>15</v>
      </c>
      <c r="B99" s="146" t="s">
        <v>177</v>
      </c>
      <c r="C99" s="143" t="s">
        <v>178</v>
      </c>
      <c r="D99" s="146">
        <v>2</v>
      </c>
      <c r="E99" s="146" t="s">
        <v>41</v>
      </c>
      <c r="F99" s="187" t="s">
        <v>4</v>
      </c>
      <c r="G99" s="146" t="s">
        <v>641</v>
      </c>
      <c r="H99" s="374"/>
      <c r="I99" s="413"/>
      <c r="J99" s="374"/>
      <c r="K99" s="374"/>
      <c r="L99" s="374"/>
      <c r="M99" s="374"/>
      <c r="N99" s="374"/>
      <c r="O99" s="374"/>
      <c r="P99" s="454"/>
      <c r="Q99" s="374"/>
      <c r="R99" s="374"/>
    </row>
    <row r="100" spans="1:18" s="417" customFormat="1" ht="26.4" x14ac:dyDescent="0.25">
      <c r="A100" s="146">
        <v>16</v>
      </c>
      <c r="B100" s="146" t="s">
        <v>619</v>
      </c>
      <c r="C100" s="143" t="s">
        <v>276</v>
      </c>
      <c r="D100" s="146">
        <v>3</v>
      </c>
      <c r="E100" s="146" t="s">
        <v>529</v>
      </c>
      <c r="F100" s="177" t="s">
        <v>4</v>
      </c>
      <c r="G100" s="147" t="s">
        <v>646</v>
      </c>
      <c r="H100" s="374"/>
      <c r="I100" s="413"/>
      <c r="J100" s="374"/>
      <c r="K100" s="374"/>
      <c r="L100" s="374"/>
      <c r="M100" s="374"/>
      <c r="N100" s="374"/>
      <c r="O100" s="374"/>
      <c r="P100" s="454"/>
      <c r="Q100" s="374"/>
      <c r="R100" s="374"/>
    </row>
    <row r="101" spans="1:18" s="417" customFormat="1" ht="14.25" customHeight="1" x14ac:dyDescent="0.25">
      <c r="A101" s="147">
        <v>17</v>
      </c>
      <c r="B101" s="146" t="s">
        <v>268</v>
      </c>
      <c r="C101" s="143" t="s">
        <v>190</v>
      </c>
      <c r="D101" s="146">
        <v>5</v>
      </c>
      <c r="E101" s="146" t="s">
        <v>619</v>
      </c>
      <c r="F101" s="187" t="s">
        <v>3</v>
      </c>
      <c r="G101" s="147" t="s">
        <v>843</v>
      </c>
      <c r="H101" s="374"/>
      <c r="I101" s="413"/>
      <c r="J101" s="374"/>
      <c r="K101" s="374"/>
      <c r="L101" s="374"/>
      <c r="M101" s="374"/>
      <c r="N101" s="374"/>
      <c r="O101" s="374"/>
      <c r="P101" s="454"/>
      <c r="Q101" s="374"/>
      <c r="R101" s="374"/>
    </row>
    <row r="102" spans="1:18" s="417" customFormat="1" ht="14.25" customHeight="1" x14ac:dyDescent="0.25">
      <c r="A102" s="146">
        <v>18</v>
      </c>
      <c r="B102" s="146" t="s">
        <v>269</v>
      </c>
      <c r="C102" s="143" t="s">
        <v>191</v>
      </c>
      <c r="D102" s="146">
        <v>5</v>
      </c>
      <c r="E102" s="146" t="s">
        <v>268</v>
      </c>
      <c r="F102" s="187" t="s">
        <v>4</v>
      </c>
      <c r="G102" s="147" t="s">
        <v>842</v>
      </c>
      <c r="H102" s="374"/>
      <c r="I102" s="413"/>
      <c r="J102" s="374"/>
      <c r="K102" s="374"/>
      <c r="L102" s="374"/>
      <c r="M102" s="374"/>
      <c r="N102" s="374"/>
      <c r="O102" s="374"/>
      <c r="P102" s="454"/>
      <c r="Q102" s="374"/>
      <c r="R102" s="374"/>
    </row>
    <row r="103" spans="1:18" s="417" customFormat="1" ht="14.25" customHeight="1" x14ac:dyDescent="0.25">
      <c r="A103" s="598" t="s">
        <v>796</v>
      </c>
      <c r="B103" s="604"/>
      <c r="C103" s="605"/>
      <c r="D103" s="45">
        <f>SUM(D85:D102)</f>
        <v>50</v>
      </c>
      <c r="E103" s="364"/>
      <c r="F103" s="674"/>
      <c r="G103" s="607"/>
      <c r="H103" s="374"/>
      <c r="I103" s="413"/>
      <c r="J103" s="374"/>
      <c r="K103" s="374"/>
      <c r="L103" s="374"/>
      <c r="M103" s="374"/>
      <c r="N103" s="374"/>
      <c r="O103" s="374"/>
      <c r="P103" s="454"/>
      <c r="Q103" s="374"/>
      <c r="R103" s="374"/>
    </row>
    <row r="104" spans="1:18" s="417" customFormat="1" ht="14.25" customHeight="1" x14ac:dyDescent="0.25">
      <c r="A104" s="674" t="s">
        <v>145</v>
      </c>
      <c r="B104" s="614"/>
      <c r="C104" s="614"/>
      <c r="D104" s="614"/>
      <c r="E104" s="614"/>
      <c r="F104" s="614"/>
      <c r="G104" s="607"/>
      <c r="H104" s="374"/>
      <c r="I104" s="413"/>
      <c r="J104" s="374"/>
      <c r="K104" s="374"/>
      <c r="L104" s="374"/>
      <c r="M104" s="374"/>
      <c r="N104" s="374"/>
      <c r="O104" s="374"/>
      <c r="P104" s="454"/>
      <c r="Q104" s="374"/>
      <c r="R104" s="374"/>
    </row>
    <row r="105" spans="1:18" s="417" customFormat="1" ht="14.25" customHeight="1" x14ac:dyDescent="0.25">
      <c r="A105" s="17">
        <v>1</v>
      </c>
      <c r="B105" s="17" t="s">
        <v>432</v>
      </c>
      <c r="C105" s="19" t="s">
        <v>869</v>
      </c>
      <c r="D105" s="17">
        <v>3</v>
      </c>
      <c r="E105" s="17"/>
      <c r="F105" s="21" t="s">
        <v>4</v>
      </c>
      <c r="G105" s="17" t="s">
        <v>641</v>
      </c>
      <c r="H105" s="374"/>
      <c r="I105" s="413"/>
      <c r="J105" s="374"/>
      <c r="K105" s="374"/>
      <c r="L105" s="374"/>
      <c r="M105" s="374"/>
      <c r="N105" s="374"/>
      <c r="O105" s="374"/>
      <c r="P105" s="454"/>
      <c r="Q105" s="374"/>
      <c r="R105" s="374"/>
    </row>
    <row r="106" spans="1:18" s="417" customFormat="1" ht="14.25" customHeight="1" x14ac:dyDescent="0.25">
      <c r="A106" s="17">
        <v>2</v>
      </c>
      <c r="B106" s="88" t="s">
        <v>477</v>
      </c>
      <c r="C106" s="237" t="s">
        <v>481</v>
      </c>
      <c r="D106" s="88">
        <v>3</v>
      </c>
      <c r="E106" s="88"/>
      <c r="F106" s="239" t="s">
        <v>4</v>
      </c>
      <c r="G106" s="88" t="s">
        <v>646</v>
      </c>
      <c r="H106" s="374"/>
      <c r="I106" s="413"/>
      <c r="J106" s="374"/>
      <c r="K106" s="374"/>
      <c r="L106" s="374"/>
      <c r="M106" s="374"/>
      <c r="N106" s="374"/>
      <c r="O106" s="374"/>
      <c r="P106" s="454"/>
      <c r="Q106" s="374"/>
      <c r="R106" s="374"/>
    </row>
    <row r="107" spans="1:18" s="417" customFormat="1" ht="14.25" customHeight="1" x14ac:dyDescent="0.25">
      <c r="A107" s="146">
        <v>3</v>
      </c>
      <c r="B107" s="146" t="s">
        <v>356</v>
      </c>
      <c r="C107" s="184" t="s">
        <v>72</v>
      </c>
      <c r="D107" s="146">
        <v>2</v>
      </c>
      <c r="E107" s="146" t="s">
        <v>291</v>
      </c>
      <c r="F107" s="187" t="s">
        <v>4</v>
      </c>
      <c r="G107" s="146" t="s">
        <v>641</v>
      </c>
      <c r="H107" s="374"/>
      <c r="I107" s="419"/>
      <c r="J107" s="374"/>
      <c r="K107" s="374"/>
      <c r="L107" s="374"/>
      <c r="M107" s="374"/>
      <c r="N107" s="374"/>
      <c r="O107" s="374"/>
      <c r="P107" s="454"/>
      <c r="Q107" s="374"/>
      <c r="R107" s="374"/>
    </row>
    <row r="108" spans="1:18" s="417" customFormat="1" ht="14.25" customHeight="1" x14ac:dyDescent="0.25">
      <c r="A108" s="147">
        <v>4</v>
      </c>
      <c r="B108" s="147" t="s">
        <v>184</v>
      </c>
      <c r="C108" s="142" t="s">
        <v>185</v>
      </c>
      <c r="D108" s="147">
        <v>2</v>
      </c>
      <c r="E108" s="147"/>
      <c r="F108" s="147" t="s">
        <v>7</v>
      </c>
      <c r="G108" s="146" t="s">
        <v>641</v>
      </c>
      <c r="H108" s="374"/>
      <c r="I108" s="413"/>
      <c r="J108" s="374"/>
      <c r="K108" s="374"/>
      <c r="L108" s="374"/>
      <c r="M108" s="374"/>
      <c r="N108" s="374"/>
      <c r="O108" s="374"/>
      <c r="P108" s="454"/>
      <c r="Q108" s="374"/>
      <c r="R108" s="374"/>
    </row>
    <row r="109" spans="1:18" ht="14.25" customHeight="1" x14ac:dyDescent="0.3">
      <c r="A109" s="146">
        <v>5</v>
      </c>
      <c r="B109" s="146" t="s">
        <v>288</v>
      </c>
      <c r="C109" s="19" t="s">
        <v>275</v>
      </c>
      <c r="D109" s="146">
        <v>2</v>
      </c>
      <c r="E109" s="146"/>
      <c r="F109" s="177" t="s">
        <v>7</v>
      </c>
      <c r="G109" s="146" t="s">
        <v>656</v>
      </c>
      <c r="H109" s="374"/>
      <c r="I109" s="413"/>
      <c r="J109" s="374"/>
      <c r="K109" s="374"/>
      <c r="L109" s="374"/>
      <c r="M109" s="374"/>
      <c r="N109" s="374"/>
      <c r="O109" s="374"/>
      <c r="P109" s="454"/>
      <c r="Q109" s="374"/>
    </row>
    <row r="110" spans="1:18" ht="14.25" customHeight="1" x14ac:dyDescent="0.3">
      <c r="A110" s="146">
        <v>6</v>
      </c>
      <c r="B110" s="146" t="s">
        <v>371</v>
      </c>
      <c r="C110" s="143" t="s">
        <v>372</v>
      </c>
      <c r="D110" s="420">
        <v>3</v>
      </c>
      <c r="E110" s="420"/>
      <c r="F110" s="421" t="s">
        <v>3</v>
      </c>
      <c r="G110" s="146" t="s">
        <v>646</v>
      </c>
      <c r="H110" s="374"/>
      <c r="I110" s="413"/>
      <c r="J110" s="374"/>
      <c r="K110" s="374"/>
      <c r="L110" s="374"/>
      <c r="M110" s="374"/>
      <c r="N110" s="374"/>
      <c r="O110" s="374"/>
      <c r="P110" s="454"/>
      <c r="Q110" s="374"/>
    </row>
    <row r="111" spans="1:18" ht="14.25" customHeight="1" x14ac:dyDescent="0.3">
      <c r="A111" s="146">
        <v>7</v>
      </c>
      <c r="B111" s="146" t="s">
        <v>382</v>
      </c>
      <c r="C111" s="422" t="s">
        <v>392</v>
      </c>
      <c r="D111" s="171">
        <v>3</v>
      </c>
      <c r="E111" s="171"/>
      <c r="F111" s="277" t="s">
        <v>4</v>
      </c>
      <c r="G111" s="372" t="s">
        <v>726</v>
      </c>
      <c r="H111" s="374"/>
      <c r="I111" s="413"/>
      <c r="J111" s="374"/>
      <c r="K111" s="374"/>
      <c r="L111" s="374"/>
      <c r="M111" s="374"/>
      <c r="N111" s="374"/>
      <c r="O111" s="374"/>
      <c r="P111" s="454"/>
      <c r="Q111" s="374"/>
    </row>
    <row r="112" spans="1:18" ht="14.25" customHeight="1" x14ac:dyDescent="0.3">
      <c r="A112" s="598" t="s">
        <v>797</v>
      </c>
      <c r="B112" s="604"/>
      <c r="C112" s="604"/>
      <c r="D112" s="260">
        <v>4</v>
      </c>
      <c r="E112" s="231"/>
      <c r="F112" s="277"/>
      <c r="G112" s="423"/>
      <c r="H112" s="374"/>
      <c r="I112" s="413"/>
      <c r="J112" s="374"/>
      <c r="K112" s="374"/>
      <c r="L112" s="374"/>
      <c r="M112" s="374"/>
      <c r="N112" s="374"/>
      <c r="O112" s="374"/>
      <c r="P112" s="454"/>
      <c r="Q112" s="374"/>
    </row>
    <row r="113" spans="1:18" ht="14.25" customHeight="1" x14ac:dyDescent="0.3">
      <c r="A113" s="601" t="s">
        <v>804</v>
      </c>
      <c r="B113" s="602"/>
      <c r="C113" s="602"/>
      <c r="D113" s="306">
        <v>54</v>
      </c>
      <c r="E113" s="411"/>
      <c r="F113" s="411"/>
      <c r="G113" s="424"/>
      <c r="H113" s="374"/>
      <c r="I113" s="413"/>
      <c r="J113" s="374"/>
      <c r="K113" s="374"/>
      <c r="L113" s="374"/>
      <c r="M113" s="374"/>
      <c r="N113" s="374"/>
      <c r="O113" s="374"/>
      <c r="P113" s="454"/>
      <c r="Q113" s="374"/>
    </row>
    <row r="114" spans="1:18" ht="14.25" customHeight="1" x14ac:dyDescent="0.3">
      <c r="A114" s="725" t="s">
        <v>192</v>
      </c>
      <c r="B114" s="705"/>
      <c r="C114" s="697"/>
      <c r="D114" s="204">
        <f>SUM(D35+D52+D71+D81+D103+D112)</f>
        <v>127</v>
      </c>
      <c r="E114" s="726"/>
      <c r="F114" s="705"/>
      <c r="G114" s="697"/>
      <c r="H114" s="374"/>
      <c r="I114" s="413"/>
      <c r="J114" s="374"/>
      <c r="K114" s="374"/>
      <c r="L114" s="374"/>
      <c r="M114" s="374"/>
      <c r="N114" s="374"/>
      <c r="O114" s="374"/>
      <c r="P114" s="454"/>
      <c r="Q114" s="374"/>
      <c r="R114" s="358"/>
    </row>
    <row r="115" spans="1:18" ht="72.599999999999994" customHeight="1" x14ac:dyDescent="0.3">
      <c r="A115" s="407"/>
      <c r="B115" s="407"/>
      <c r="C115" s="407"/>
      <c r="D115" s="407"/>
      <c r="E115" s="407"/>
      <c r="F115" s="407"/>
      <c r="G115" s="425"/>
      <c r="H115" s="374"/>
      <c r="I115" s="419"/>
      <c r="J115" s="374"/>
      <c r="K115" s="374"/>
      <c r="L115" s="374"/>
      <c r="M115" s="374"/>
      <c r="N115" s="374"/>
      <c r="O115" s="374"/>
      <c r="P115" s="454"/>
      <c r="Q115" s="374"/>
    </row>
    <row r="116" spans="1:18" ht="14.25" customHeight="1" x14ac:dyDescent="0.3">
      <c r="A116" s="758" t="s">
        <v>193</v>
      </c>
      <c r="B116" s="758"/>
      <c r="C116" s="758"/>
      <c r="D116" s="758"/>
      <c r="E116" s="758"/>
      <c r="F116" s="758"/>
      <c r="G116" s="758"/>
      <c r="H116" s="374"/>
      <c r="I116" s="419"/>
      <c r="J116" s="374"/>
      <c r="K116" s="374"/>
      <c r="L116" s="374"/>
      <c r="M116" s="374"/>
      <c r="N116" s="374"/>
      <c r="O116" s="374"/>
      <c r="P116" s="454"/>
      <c r="Q116" s="374"/>
    </row>
    <row r="117" spans="1:18" ht="14.25" customHeight="1" x14ac:dyDescent="0.3">
      <c r="A117" s="374"/>
      <c r="B117" s="374"/>
      <c r="C117" s="374"/>
      <c r="D117" s="374"/>
      <c r="E117" s="374"/>
      <c r="F117" s="400"/>
      <c r="G117" s="304"/>
      <c r="I117" s="415"/>
    </row>
    <row r="118" spans="1:18" ht="14.25" customHeight="1" x14ac:dyDescent="0.3">
      <c r="A118" s="33" t="s">
        <v>23</v>
      </c>
      <c r="B118" s="618" t="s">
        <v>194</v>
      </c>
      <c r="C118" s="607"/>
      <c r="D118" s="618" t="s">
        <v>195</v>
      </c>
      <c r="E118" s="607"/>
      <c r="F118" s="33" t="s">
        <v>196</v>
      </c>
      <c r="G118" s="33" t="s">
        <v>197</v>
      </c>
      <c r="I118" s="415"/>
    </row>
    <row r="119" spans="1:18" ht="14.25" customHeight="1" x14ac:dyDescent="0.3">
      <c r="A119" s="147">
        <v>1</v>
      </c>
      <c r="B119" s="671" t="s">
        <v>743</v>
      </c>
      <c r="C119" s="607"/>
      <c r="D119" s="672" t="s">
        <v>806</v>
      </c>
      <c r="E119" s="607"/>
      <c r="F119" s="393">
        <v>36</v>
      </c>
      <c r="G119" s="393">
        <v>29</v>
      </c>
      <c r="I119" s="415"/>
    </row>
    <row r="120" spans="1:18" ht="14.25" customHeight="1" x14ac:dyDescent="0.3">
      <c r="A120" s="147">
        <v>2</v>
      </c>
      <c r="B120" s="671" t="s">
        <v>114</v>
      </c>
      <c r="C120" s="607"/>
      <c r="D120" s="674">
        <v>19</v>
      </c>
      <c r="E120" s="607"/>
      <c r="F120" s="147">
        <v>37</v>
      </c>
      <c r="G120" s="147">
        <v>29.5</v>
      </c>
      <c r="I120" s="415"/>
    </row>
    <row r="121" spans="1:18" ht="14.25" customHeight="1" x14ac:dyDescent="0.3">
      <c r="A121" s="147">
        <v>3</v>
      </c>
      <c r="B121" s="674" t="s">
        <v>790</v>
      </c>
      <c r="C121" s="697"/>
      <c r="D121" s="674">
        <v>22</v>
      </c>
      <c r="E121" s="607"/>
      <c r="F121" s="147">
        <v>54</v>
      </c>
      <c r="G121" s="147">
        <v>41.5</v>
      </c>
      <c r="I121" s="415"/>
    </row>
    <row r="122" spans="1:18" ht="14.25" customHeight="1" x14ac:dyDescent="0.3">
      <c r="A122" s="147"/>
      <c r="B122" s="618" t="s">
        <v>198</v>
      </c>
      <c r="C122" s="607"/>
      <c r="D122" s="618">
        <v>55</v>
      </c>
      <c r="E122" s="607"/>
      <c r="F122" s="33">
        <f>SUM(F119:F121)</f>
        <v>127</v>
      </c>
      <c r="G122" s="426">
        <v>1</v>
      </c>
      <c r="I122" s="415"/>
    </row>
    <row r="123" spans="1:18" ht="14.25" customHeight="1" x14ac:dyDescent="0.3">
      <c r="A123" s="374"/>
      <c r="B123" s="374"/>
      <c r="C123" s="374"/>
      <c r="D123" s="400"/>
      <c r="E123" s="400"/>
      <c r="F123" s="400"/>
      <c r="G123" s="304"/>
      <c r="I123" s="415"/>
    </row>
    <row r="124" spans="1:18" ht="14.25" customHeight="1" x14ac:dyDescent="0.3">
      <c r="A124" s="633" t="s">
        <v>179</v>
      </c>
      <c r="B124" s="716"/>
      <c r="C124" s="716"/>
      <c r="D124" s="716"/>
      <c r="E124" s="405"/>
      <c r="F124" s="400"/>
      <c r="G124" s="400"/>
      <c r="I124" s="415"/>
    </row>
    <row r="125" spans="1:18" ht="14.25" customHeight="1" x14ac:dyDescent="0.3">
      <c r="A125" s="374"/>
      <c r="B125" s="374"/>
      <c r="C125" s="374" t="s">
        <v>181</v>
      </c>
      <c r="D125" s="374"/>
      <c r="E125" s="374"/>
      <c r="F125" s="624" t="s">
        <v>449</v>
      </c>
      <c r="G125" s="716"/>
      <c r="I125" s="415"/>
    </row>
    <row r="126" spans="1:18" ht="14.25" customHeight="1" x14ac:dyDescent="0.3">
      <c r="A126" s="633" t="s">
        <v>182</v>
      </c>
      <c r="B126" s="716"/>
      <c r="C126" s="716"/>
      <c r="D126" s="716"/>
      <c r="E126" s="405"/>
      <c r="F126" s="400"/>
      <c r="G126" s="427"/>
      <c r="I126" s="415"/>
    </row>
    <row r="127" spans="1:18" ht="14.25" customHeight="1" x14ac:dyDescent="0.3">
      <c r="A127" s="374"/>
      <c r="B127" s="406"/>
      <c r="C127" s="633" t="s">
        <v>183</v>
      </c>
      <c r="D127" s="716"/>
      <c r="E127" s="376"/>
      <c r="F127" s="624" t="s">
        <v>1040</v>
      </c>
      <c r="G127" s="716"/>
      <c r="I127" s="415"/>
    </row>
    <row r="128" spans="1:18" ht="14.25" customHeight="1" x14ac:dyDescent="0.3">
      <c r="A128" s="374"/>
      <c r="B128" s="406"/>
      <c r="C128" s="376"/>
      <c r="D128" s="374"/>
      <c r="E128" s="376"/>
      <c r="F128" s="352"/>
      <c r="G128" s="374"/>
      <c r="I128" s="415"/>
    </row>
    <row r="129" spans="1:9" ht="14.25" customHeight="1" x14ac:dyDescent="0.3">
      <c r="A129" s="374"/>
      <c r="B129" s="406"/>
      <c r="C129" s="633" t="s">
        <v>287</v>
      </c>
      <c r="D129" s="716"/>
      <c r="E129" s="376"/>
      <c r="F129" s="624" t="s">
        <v>752</v>
      </c>
      <c r="G129" s="716"/>
      <c r="I129" s="415"/>
    </row>
    <row r="130" spans="1:9" ht="14.25" customHeight="1" x14ac:dyDescent="0.3">
      <c r="F130" s="428"/>
      <c r="G130" s="304"/>
    </row>
  </sheetData>
  <mergeCells count="93">
    <mergeCell ref="M79:Q79"/>
    <mergeCell ref="A72:G72"/>
    <mergeCell ref="H77:J77"/>
    <mergeCell ref="H76:J76"/>
    <mergeCell ref="D120:E120"/>
    <mergeCell ref="M80:Q80"/>
    <mergeCell ref="H79:K79"/>
    <mergeCell ref="M84:Q84"/>
    <mergeCell ref="H81:K81"/>
    <mergeCell ref="M82:Q82"/>
    <mergeCell ref="A103:C103"/>
    <mergeCell ref="A112:C112"/>
    <mergeCell ref="A81:C81"/>
    <mergeCell ref="J84:K84"/>
    <mergeCell ref="J82:K82"/>
    <mergeCell ref="H39:J39"/>
    <mergeCell ref="A54:G54"/>
    <mergeCell ref="H40:Q40"/>
    <mergeCell ref="E52:G52"/>
    <mergeCell ref="B53:C53"/>
    <mergeCell ref="E53:G53"/>
    <mergeCell ref="H50:J50"/>
    <mergeCell ref="H51:Q51"/>
    <mergeCell ref="A71:C71"/>
    <mergeCell ref="H59:J59"/>
    <mergeCell ref="H60:Q60"/>
    <mergeCell ref="H69:J69"/>
    <mergeCell ref="H70:Q70"/>
    <mergeCell ref="A28:G28"/>
    <mergeCell ref="A31:C31"/>
    <mergeCell ref="A32:G32"/>
    <mergeCell ref="F127:G127"/>
    <mergeCell ref="A55:G55"/>
    <mergeCell ref="F82:G82"/>
    <mergeCell ref="A116:G116"/>
    <mergeCell ref="A114:C114"/>
    <mergeCell ref="E114:G114"/>
    <mergeCell ref="B121:C121"/>
    <mergeCell ref="D121:E121"/>
    <mergeCell ref="D118:E118"/>
    <mergeCell ref="B118:C118"/>
    <mergeCell ref="B119:C119"/>
    <mergeCell ref="D119:E119"/>
    <mergeCell ref="B120:C120"/>
    <mergeCell ref="F129:G129"/>
    <mergeCell ref="B122:C122"/>
    <mergeCell ref="D122:E122"/>
    <mergeCell ref="A124:D124"/>
    <mergeCell ref="F125:G125"/>
    <mergeCell ref="A126:D126"/>
    <mergeCell ref="C127:D127"/>
    <mergeCell ref="C129:D129"/>
    <mergeCell ref="H1:J1"/>
    <mergeCell ref="A83:G83"/>
    <mergeCell ref="A8:C8"/>
    <mergeCell ref="D8:F8"/>
    <mergeCell ref="H8:J8"/>
    <mergeCell ref="H20:J20"/>
    <mergeCell ref="H21:Q21"/>
    <mergeCell ref="H29:J29"/>
    <mergeCell ref="H30:Q30"/>
    <mergeCell ref="K1:Q2"/>
    <mergeCell ref="F71:G71"/>
    <mergeCell ref="A4:G4"/>
    <mergeCell ref="A1:C1"/>
    <mergeCell ref="D1:G2"/>
    <mergeCell ref="D7:G7"/>
    <mergeCell ref="A34:C34"/>
    <mergeCell ref="H4:Q4"/>
    <mergeCell ref="H5:Q5"/>
    <mergeCell ref="A11:G11"/>
    <mergeCell ref="H11:Q11"/>
    <mergeCell ref="A5:G5"/>
    <mergeCell ref="A7:C7"/>
    <mergeCell ref="H7:J7"/>
    <mergeCell ref="K7:Q7"/>
    <mergeCell ref="K8:Q8"/>
    <mergeCell ref="A12:G12"/>
    <mergeCell ref="A13:G13"/>
    <mergeCell ref="A16:C16"/>
    <mergeCell ref="A17:G17"/>
    <mergeCell ref="A113:C113"/>
    <mergeCell ref="A82:C82"/>
    <mergeCell ref="A84:G84"/>
    <mergeCell ref="F103:G103"/>
    <mergeCell ref="A104:G104"/>
    <mergeCell ref="A23:C23"/>
    <mergeCell ref="A35:C35"/>
    <mergeCell ref="E35:F35"/>
    <mergeCell ref="A36:F36"/>
    <mergeCell ref="A52:C52"/>
    <mergeCell ref="A24:G24"/>
    <mergeCell ref="A27:C27"/>
  </mergeCells>
  <pageMargins left="1.1811023622047243" right="0.78740157480314965" top="0.78740157480314965" bottom="0.78740157480314965" header="0" footer="0"/>
  <pageSetup paperSize="9" scale="8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AA190"/>
  <sheetViews>
    <sheetView topLeftCell="F73" zoomScale="90" zoomScaleNormal="90" workbookViewId="0">
      <selection activeCell="R88" sqref="R88:T96"/>
    </sheetView>
  </sheetViews>
  <sheetFormatPr defaultRowHeight="14.4" x14ac:dyDescent="0.3"/>
  <cols>
    <col min="1" max="1" width="4.6640625" style="361" customWidth="1"/>
    <col min="2" max="2" width="11.21875" style="361" customWidth="1"/>
    <col min="3" max="3" width="44.5546875" style="361" bestFit="1" customWidth="1"/>
    <col min="4" max="4" width="8.88671875" style="361" customWidth="1"/>
    <col min="5" max="5" width="8.33203125" style="361" bestFit="1" customWidth="1"/>
    <col min="6" max="6" width="9.6640625" style="361" bestFit="1" customWidth="1"/>
    <col min="7" max="7" width="12.6640625" style="361" customWidth="1"/>
    <col min="8" max="8" width="3.109375" style="361" bestFit="1" customWidth="1"/>
    <col min="9" max="9" width="11" style="333" bestFit="1" customWidth="1"/>
    <col min="10" max="10" width="42.6640625" style="361" customWidth="1"/>
    <col min="11" max="11" width="4" style="361" bestFit="1" customWidth="1"/>
    <col min="12" max="12" width="5" style="361" bestFit="1" customWidth="1"/>
    <col min="13" max="13" width="4" style="361" bestFit="1" customWidth="1"/>
    <col min="14" max="14" width="5.77734375" style="361" bestFit="1" customWidth="1"/>
    <col min="15" max="15" width="4" style="361" bestFit="1" customWidth="1"/>
    <col min="16" max="16" width="5.77734375" style="452" bestFit="1" customWidth="1"/>
    <col min="17" max="17" width="15.33203125" style="361" customWidth="1"/>
    <col min="18" max="18" width="3.109375" style="361" bestFit="1" customWidth="1"/>
    <col min="19" max="19" width="11" style="329" bestFit="1" customWidth="1"/>
    <col min="20" max="20" width="40.33203125" style="361" customWidth="1"/>
    <col min="21" max="21" width="4" style="264" bestFit="1" customWidth="1"/>
    <col min="22" max="22" width="5" style="264" bestFit="1" customWidth="1"/>
    <col min="23" max="23" width="4" style="264" bestFit="1" customWidth="1"/>
    <col min="24" max="24" width="5.77734375" style="264" bestFit="1" customWidth="1"/>
    <col min="25" max="25" width="4" style="264" bestFit="1" customWidth="1"/>
    <col min="26" max="26" width="5.77734375" style="452" bestFit="1" customWidth="1"/>
    <col min="27" max="27" width="16.5546875" style="264" customWidth="1"/>
  </cols>
  <sheetData>
    <row r="1" spans="1:27" s="596" customFormat="1" ht="47.4" customHeight="1" x14ac:dyDescent="0.3">
      <c r="A1" s="642" t="s">
        <v>1038</v>
      </c>
      <c r="B1" s="651"/>
      <c r="C1" s="651"/>
      <c r="D1" s="652" t="s">
        <v>1043</v>
      </c>
      <c r="E1" s="653"/>
      <c r="F1" s="653"/>
      <c r="G1" s="653"/>
      <c r="H1" s="642" t="s">
        <v>1038</v>
      </c>
      <c r="I1" s="651"/>
      <c r="J1" s="651"/>
      <c r="K1" s="652" t="s">
        <v>1041</v>
      </c>
      <c r="L1" s="653"/>
      <c r="M1" s="653"/>
      <c r="N1" s="653"/>
      <c r="O1" s="653"/>
      <c r="P1" s="653"/>
      <c r="Q1" s="653"/>
      <c r="R1" s="642" t="s">
        <v>1038</v>
      </c>
      <c r="S1" s="651"/>
      <c r="T1" s="651"/>
      <c r="U1" s="652" t="s">
        <v>1041</v>
      </c>
      <c r="V1" s="653"/>
      <c r="W1" s="653"/>
      <c r="X1" s="653"/>
      <c r="Y1" s="653"/>
      <c r="Z1" s="653"/>
      <c r="AA1" s="653"/>
    </row>
    <row r="2" spans="1:27" s="596" customFormat="1" ht="13.8" x14ac:dyDescent="0.3">
      <c r="A2" s="591"/>
      <c r="B2" s="593"/>
      <c r="C2" s="298" t="s">
        <v>799</v>
      </c>
      <c r="D2" s="653"/>
      <c r="E2" s="653"/>
      <c r="F2" s="653"/>
      <c r="G2" s="653"/>
      <c r="H2" s="591"/>
      <c r="I2" s="394"/>
      <c r="J2" s="298" t="s">
        <v>799</v>
      </c>
      <c r="K2" s="653"/>
      <c r="L2" s="653"/>
      <c r="M2" s="653"/>
      <c r="N2" s="653"/>
      <c r="O2" s="653"/>
      <c r="P2" s="653"/>
      <c r="Q2" s="653"/>
      <c r="R2" s="591"/>
      <c r="S2" s="394"/>
      <c r="T2" s="298" t="s">
        <v>799</v>
      </c>
      <c r="U2" s="653"/>
      <c r="V2" s="653"/>
      <c r="W2" s="653"/>
      <c r="X2" s="653"/>
      <c r="Y2" s="653"/>
      <c r="Z2" s="653"/>
      <c r="AA2" s="653"/>
    </row>
    <row r="3" spans="1:27" s="597" customFormat="1" ht="15.6" x14ac:dyDescent="0.3">
      <c r="A3" s="104"/>
      <c r="B3" s="595"/>
      <c r="C3" s="43"/>
      <c r="D3" s="106"/>
      <c r="E3" s="106"/>
      <c r="F3" s="106"/>
      <c r="G3" s="106"/>
      <c r="H3" s="104"/>
      <c r="I3" s="595"/>
      <c r="J3" s="43"/>
      <c r="K3" s="501"/>
      <c r="L3" s="501"/>
      <c r="M3" s="501"/>
      <c r="N3" s="501"/>
      <c r="O3" s="501"/>
      <c r="P3" s="501"/>
      <c r="R3" s="104"/>
      <c r="S3" s="595"/>
      <c r="T3" s="43"/>
      <c r="U3" s="501"/>
      <c r="V3" s="501"/>
      <c r="W3" s="501"/>
      <c r="X3" s="501"/>
      <c r="Y3" s="501"/>
      <c r="Z3" s="501"/>
    </row>
    <row r="4" spans="1:27" s="597" customFormat="1" ht="15" customHeight="1" x14ac:dyDescent="0.3">
      <c r="A4" s="654" t="s">
        <v>1042</v>
      </c>
      <c r="B4" s="654"/>
      <c r="C4" s="654"/>
      <c r="D4" s="654"/>
      <c r="E4" s="654"/>
      <c r="F4" s="654"/>
      <c r="G4" s="654"/>
      <c r="H4" s="655" t="s">
        <v>1042</v>
      </c>
      <c r="I4" s="655"/>
      <c r="J4" s="655"/>
      <c r="K4" s="655"/>
      <c r="L4" s="655"/>
      <c r="M4" s="655"/>
      <c r="N4" s="655"/>
      <c r="O4" s="655"/>
      <c r="P4" s="655"/>
      <c r="Q4" s="655"/>
      <c r="R4" s="655" t="s">
        <v>1042</v>
      </c>
      <c r="S4" s="655"/>
      <c r="T4" s="655"/>
      <c r="U4" s="655"/>
      <c r="V4" s="655"/>
      <c r="W4" s="655"/>
      <c r="X4" s="655"/>
      <c r="Y4" s="655"/>
      <c r="Z4" s="655"/>
      <c r="AA4" s="655"/>
    </row>
    <row r="5" spans="1:27" s="597" customFormat="1" ht="14.25" customHeight="1" x14ac:dyDescent="0.3">
      <c r="A5" s="648" t="s">
        <v>17</v>
      </c>
      <c r="B5" s="649"/>
      <c r="C5" s="649"/>
      <c r="D5" s="649"/>
      <c r="E5" s="649"/>
      <c r="F5" s="649"/>
      <c r="G5" s="649"/>
      <c r="H5" s="650" t="s">
        <v>18</v>
      </c>
      <c r="I5" s="650"/>
      <c r="J5" s="650"/>
      <c r="K5" s="650"/>
      <c r="L5" s="650"/>
      <c r="M5" s="650"/>
      <c r="N5" s="650"/>
      <c r="O5" s="650"/>
      <c r="P5" s="650"/>
      <c r="Q5" s="650"/>
      <c r="R5" s="650" t="s">
        <v>18</v>
      </c>
      <c r="S5" s="650"/>
      <c r="T5" s="650"/>
      <c r="U5" s="650"/>
      <c r="V5" s="650"/>
      <c r="W5" s="650"/>
      <c r="X5" s="650"/>
      <c r="Y5" s="650"/>
      <c r="Z5" s="650"/>
      <c r="AA5" s="650"/>
    </row>
    <row r="6" spans="1:27" ht="16.8" x14ac:dyDescent="0.3">
      <c r="A6" s="778"/>
      <c r="B6" s="699"/>
      <c r="C6" s="699"/>
      <c r="D6" s="699"/>
      <c r="E6" s="699"/>
      <c r="F6" s="699"/>
      <c r="G6" s="699"/>
    </row>
    <row r="7" spans="1:27" s="110" customFormat="1" ht="15" customHeight="1" x14ac:dyDescent="0.3">
      <c r="A7" s="743" t="s">
        <v>817</v>
      </c>
      <c r="B7" s="651"/>
      <c r="C7" s="651"/>
      <c r="D7" s="759" t="s">
        <v>19</v>
      </c>
      <c r="E7" s="759"/>
      <c r="F7" s="759"/>
      <c r="G7" s="759"/>
      <c r="H7" s="743" t="s">
        <v>832</v>
      </c>
      <c r="I7" s="651"/>
      <c r="J7" s="651"/>
      <c r="K7" s="759" t="s">
        <v>19</v>
      </c>
      <c r="L7" s="759"/>
      <c r="M7" s="759"/>
      <c r="N7" s="759"/>
      <c r="O7" s="759"/>
      <c r="P7" s="759"/>
      <c r="Q7" s="759"/>
      <c r="R7" s="743" t="s">
        <v>833</v>
      </c>
      <c r="S7" s="651"/>
      <c r="T7" s="651"/>
      <c r="U7" s="759" t="s">
        <v>19</v>
      </c>
      <c r="V7" s="759"/>
      <c r="W7" s="759"/>
      <c r="X7" s="759"/>
      <c r="Y7" s="759"/>
      <c r="Z7" s="759"/>
      <c r="AA7" s="759"/>
    </row>
    <row r="8" spans="1:27" s="110" customFormat="1" ht="15" customHeight="1" x14ac:dyDescent="0.3">
      <c r="A8" s="715" t="s">
        <v>818</v>
      </c>
      <c r="B8" s="651"/>
      <c r="C8" s="651"/>
      <c r="D8" s="715" t="s">
        <v>808</v>
      </c>
      <c r="E8" s="715"/>
      <c r="F8" s="715"/>
      <c r="G8" s="715"/>
      <c r="H8" s="715" t="s">
        <v>818</v>
      </c>
      <c r="I8" s="651"/>
      <c r="J8" s="651"/>
      <c r="K8" s="756" t="s">
        <v>808</v>
      </c>
      <c r="L8" s="756"/>
      <c r="M8" s="756"/>
      <c r="N8" s="756"/>
      <c r="O8" s="756"/>
      <c r="P8" s="756"/>
      <c r="Q8" s="756"/>
      <c r="R8" s="715" t="s">
        <v>818</v>
      </c>
      <c r="S8" s="651"/>
      <c r="T8" s="651"/>
      <c r="U8" s="756" t="s">
        <v>808</v>
      </c>
      <c r="V8" s="756"/>
      <c r="W8" s="756"/>
      <c r="X8" s="756"/>
      <c r="Y8" s="756"/>
      <c r="Z8" s="756"/>
      <c r="AA8" s="756"/>
    </row>
    <row r="9" spans="1:27" s="110" customFormat="1" ht="15" customHeight="1" x14ac:dyDescent="0.3">
      <c r="A9" s="357"/>
      <c r="B9" s="356"/>
      <c r="C9" s="356"/>
      <c r="D9" s="357"/>
      <c r="E9" s="357"/>
      <c r="F9" s="357"/>
      <c r="G9" s="357"/>
      <c r="H9" s="357"/>
      <c r="I9" s="430"/>
      <c r="J9" s="356"/>
      <c r="K9" s="370"/>
      <c r="L9" s="370"/>
      <c r="M9" s="370"/>
      <c r="N9" s="370"/>
      <c r="O9" s="370"/>
      <c r="P9" s="458"/>
      <c r="Q9" s="370"/>
      <c r="R9" s="357"/>
      <c r="S9" s="394"/>
      <c r="T9" s="356"/>
      <c r="U9" s="267"/>
      <c r="V9" s="267"/>
      <c r="W9" s="267"/>
      <c r="X9" s="267"/>
      <c r="Y9" s="267"/>
      <c r="Z9" s="458"/>
      <c r="AA9" s="267"/>
    </row>
    <row r="10" spans="1:27" s="100" customFormat="1" ht="74.400000000000006" customHeight="1" x14ac:dyDescent="0.25">
      <c r="A10" s="366" t="s">
        <v>23</v>
      </c>
      <c r="B10" s="366" t="s">
        <v>24</v>
      </c>
      <c r="C10" s="366" t="s">
        <v>25</v>
      </c>
      <c r="D10" s="366" t="s">
        <v>0</v>
      </c>
      <c r="E10" s="366" t="s">
        <v>1</v>
      </c>
      <c r="F10" s="279" t="s">
        <v>2</v>
      </c>
      <c r="G10" s="279" t="s">
        <v>671</v>
      </c>
      <c r="H10" s="50" t="s">
        <v>23</v>
      </c>
      <c r="I10" s="16" t="s">
        <v>27</v>
      </c>
      <c r="J10" s="45" t="s">
        <v>28</v>
      </c>
      <c r="K10" s="66" t="s">
        <v>29</v>
      </c>
      <c r="L10" s="66" t="s">
        <v>30</v>
      </c>
      <c r="M10" s="66" t="s">
        <v>31</v>
      </c>
      <c r="N10" s="66" t="s">
        <v>32</v>
      </c>
      <c r="O10" s="66" t="s">
        <v>33</v>
      </c>
      <c r="P10" s="445" t="s">
        <v>840</v>
      </c>
      <c r="Q10" s="33" t="s">
        <v>26</v>
      </c>
      <c r="R10" s="50" t="s">
        <v>23</v>
      </c>
      <c r="S10" s="16" t="s">
        <v>27</v>
      </c>
      <c r="T10" s="45" t="s">
        <v>28</v>
      </c>
      <c r="U10" s="66" t="s">
        <v>29</v>
      </c>
      <c r="V10" s="66" t="s">
        <v>30</v>
      </c>
      <c r="W10" s="66" t="s">
        <v>31</v>
      </c>
      <c r="X10" s="66" t="s">
        <v>32</v>
      </c>
      <c r="Y10" s="66" t="s">
        <v>33</v>
      </c>
      <c r="Z10" s="445" t="s">
        <v>840</v>
      </c>
      <c r="AA10" s="33" t="s">
        <v>26</v>
      </c>
    </row>
    <row r="11" spans="1:27" s="100" customFormat="1" ht="14.4" customHeight="1" x14ac:dyDescent="0.25">
      <c r="A11" s="767" t="s">
        <v>575</v>
      </c>
      <c r="B11" s="768"/>
      <c r="C11" s="768"/>
      <c r="D11" s="768"/>
      <c r="E11" s="768"/>
      <c r="F11" s="768"/>
      <c r="G11" s="769"/>
      <c r="H11" s="785" t="s">
        <v>679</v>
      </c>
      <c r="I11" s="786"/>
      <c r="J11" s="786"/>
      <c r="K11" s="786"/>
      <c r="L11" s="786"/>
      <c r="M11" s="786"/>
      <c r="N11" s="786"/>
      <c r="O11" s="786"/>
      <c r="P11" s="786"/>
      <c r="Q11" s="787"/>
      <c r="R11" s="785" t="s">
        <v>679</v>
      </c>
      <c r="S11" s="786"/>
      <c r="T11" s="786"/>
      <c r="U11" s="786"/>
      <c r="V11" s="786"/>
      <c r="W11" s="786"/>
      <c r="X11" s="786"/>
      <c r="Y11" s="786"/>
      <c r="Z11" s="786"/>
      <c r="AA11" s="787"/>
    </row>
    <row r="12" spans="1:27" s="100" customFormat="1" ht="13.8" x14ac:dyDescent="0.25">
      <c r="A12" s="601" t="s">
        <v>36</v>
      </c>
      <c r="B12" s="602"/>
      <c r="C12" s="602"/>
      <c r="D12" s="602"/>
      <c r="E12" s="602"/>
      <c r="F12" s="602"/>
      <c r="G12" s="603"/>
      <c r="H12" s="229">
        <v>1</v>
      </c>
      <c r="I12" s="171" t="s">
        <v>37</v>
      </c>
      <c r="J12" s="308" t="s">
        <v>38</v>
      </c>
      <c r="K12" s="228">
        <v>3</v>
      </c>
      <c r="L12" s="196">
        <v>64</v>
      </c>
      <c r="M12" s="195">
        <v>32</v>
      </c>
      <c r="N12" s="195">
        <v>32</v>
      </c>
      <c r="O12" s="195">
        <v>0</v>
      </c>
      <c r="P12" s="195">
        <v>80</v>
      </c>
      <c r="Q12" s="146" t="s">
        <v>718</v>
      </c>
      <c r="R12" s="229">
        <v>1</v>
      </c>
      <c r="S12" s="228" t="s">
        <v>37</v>
      </c>
      <c r="T12" s="308" t="s">
        <v>38</v>
      </c>
      <c r="U12" s="228">
        <v>3</v>
      </c>
      <c r="V12" s="196">
        <v>64</v>
      </c>
      <c r="W12" s="195">
        <v>32</v>
      </c>
      <c r="X12" s="195">
        <v>32</v>
      </c>
      <c r="Y12" s="195">
        <v>0</v>
      </c>
      <c r="Z12" s="195">
        <v>80</v>
      </c>
      <c r="AA12" s="146" t="s">
        <v>718</v>
      </c>
    </row>
    <row r="13" spans="1:27" s="100" customFormat="1" ht="13.8" x14ac:dyDescent="0.25">
      <c r="A13" s="598" t="s">
        <v>791</v>
      </c>
      <c r="B13" s="599"/>
      <c r="C13" s="599"/>
      <c r="D13" s="599"/>
      <c r="E13" s="599"/>
      <c r="F13" s="599"/>
      <c r="G13" s="600"/>
      <c r="H13" s="229">
        <v>2</v>
      </c>
      <c r="I13" s="171" t="s">
        <v>39</v>
      </c>
      <c r="J13" s="308" t="s">
        <v>10</v>
      </c>
      <c r="K13" s="228">
        <v>3</v>
      </c>
      <c r="L13" s="196">
        <v>64</v>
      </c>
      <c r="M13" s="195">
        <v>32</v>
      </c>
      <c r="N13" s="195">
        <v>64</v>
      </c>
      <c r="O13" s="195">
        <v>0</v>
      </c>
      <c r="P13" s="195">
        <v>80</v>
      </c>
      <c r="Q13" s="146" t="s">
        <v>718</v>
      </c>
      <c r="R13" s="229">
        <v>2</v>
      </c>
      <c r="S13" s="228" t="s">
        <v>39</v>
      </c>
      <c r="T13" s="308" t="s">
        <v>10</v>
      </c>
      <c r="U13" s="228">
        <v>3</v>
      </c>
      <c r="V13" s="196">
        <v>64</v>
      </c>
      <c r="W13" s="195">
        <v>32</v>
      </c>
      <c r="X13" s="195">
        <v>64</v>
      </c>
      <c r="Y13" s="195">
        <v>0</v>
      </c>
      <c r="Z13" s="195">
        <v>80</v>
      </c>
      <c r="AA13" s="146" t="s">
        <v>718</v>
      </c>
    </row>
    <row r="14" spans="1:27" s="100" customFormat="1" ht="13.8" x14ac:dyDescent="0.25">
      <c r="A14" s="35">
        <v>1</v>
      </c>
      <c r="B14" s="35" t="s">
        <v>63</v>
      </c>
      <c r="C14" s="62" t="s">
        <v>64</v>
      </c>
      <c r="D14" s="35">
        <v>1</v>
      </c>
      <c r="E14" s="35"/>
      <c r="F14" s="35" t="s">
        <v>3</v>
      </c>
      <c r="G14" s="146" t="s">
        <v>846</v>
      </c>
      <c r="H14" s="229">
        <v>3</v>
      </c>
      <c r="I14" s="171" t="s">
        <v>289</v>
      </c>
      <c r="J14" s="308" t="s">
        <v>278</v>
      </c>
      <c r="K14" s="228">
        <v>2</v>
      </c>
      <c r="L14" s="196">
        <v>48</v>
      </c>
      <c r="M14" s="195">
        <v>16</v>
      </c>
      <c r="N14" s="195">
        <v>32</v>
      </c>
      <c r="O14" s="195">
        <v>0</v>
      </c>
      <c r="P14" s="195">
        <v>48</v>
      </c>
      <c r="Q14" s="7" t="s">
        <v>656</v>
      </c>
      <c r="R14" s="229">
        <v>3</v>
      </c>
      <c r="S14" s="228" t="s">
        <v>289</v>
      </c>
      <c r="T14" s="308" t="s">
        <v>278</v>
      </c>
      <c r="U14" s="228">
        <v>2</v>
      </c>
      <c r="V14" s="196">
        <v>48</v>
      </c>
      <c r="W14" s="195">
        <v>16</v>
      </c>
      <c r="X14" s="195">
        <v>32</v>
      </c>
      <c r="Y14" s="195">
        <v>0</v>
      </c>
      <c r="Z14" s="195">
        <v>48</v>
      </c>
      <c r="AA14" s="7" t="s">
        <v>656</v>
      </c>
    </row>
    <row r="15" spans="1:27" s="100" customFormat="1" ht="13.8" x14ac:dyDescent="0.25">
      <c r="A15" s="35">
        <v>2</v>
      </c>
      <c r="B15" s="35" t="s">
        <v>55</v>
      </c>
      <c r="C15" s="62" t="s">
        <v>6</v>
      </c>
      <c r="D15" s="35">
        <v>3</v>
      </c>
      <c r="E15" s="35"/>
      <c r="F15" s="35" t="s">
        <v>3</v>
      </c>
      <c r="G15" s="146" t="s">
        <v>718</v>
      </c>
      <c r="H15" s="229">
        <v>4</v>
      </c>
      <c r="I15" s="171" t="s">
        <v>290</v>
      </c>
      <c r="J15" s="308" t="s">
        <v>48</v>
      </c>
      <c r="K15" s="228">
        <v>2</v>
      </c>
      <c r="L15" s="196">
        <v>48</v>
      </c>
      <c r="M15" s="195">
        <v>16</v>
      </c>
      <c r="N15" s="195">
        <v>32</v>
      </c>
      <c r="O15" s="195">
        <v>0</v>
      </c>
      <c r="P15" s="195">
        <v>48</v>
      </c>
      <c r="Q15" s="7" t="s">
        <v>656</v>
      </c>
      <c r="R15" s="229">
        <v>4</v>
      </c>
      <c r="S15" s="228" t="s">
        <v>290</v>
      </c>
      <c r="T15" s="308" t="s">
        <v>48</v>
      </c>
      <c r="U15" s="228">
        <v>2</v>
      </c>
      <c r="V15" s="196">
        <v>48</v>
      </c>
      <c r="W15" s="195">
        <v>16</v>
      </c>
      <c r="X15" s="195">
        <v>32</v>
      </c>
      <c r="Y15" s="195">
        <v>0</v>
      </c>
      <c r="Z15" s="195">
        <v>48</v>
      </c>
      <c r="AA15" s="7" t="s">
        <v>656</v>
      </c>
    </row>
    <row r="16" spans="1:27" s="100" customFormat="1" ht="13.8" x14ac:dyDescent="0.25">
      <c r="A16" s="598" t="s">
        <v>793</v>
      </c>
      <c r="B16" s="599"/>
      <c r="C16" s="600"/>
      <c r="D16" s="35">
        <v>4</v>
      </c>
      <c r="E16" s="35"/>
      <c r="F16" s="35"/>
      <c r="G16" s="146"/>
      <c r="H16" s="229">
        <v>5</v>
      </c>
      <c r="I16" s="171" t="s">
        <v>291</v>
      </c>
      <c r="J16" s="308" t="s">
        <v>52</v>
      </c>
      <c r="K16" s="228">
        <v>2</v>
      </c>
      <c r="L16" s="196">
        <v>48</v>
      </c>
      <c r="M16" s="195">
        <v>16</v>
      </c>
      <c r="N16" s="195">
        <v>32</v>
      </c>
      <c r="O16" s="195">
        <v>0</v>
      </c>
      <c r="P16" s="195">
        <v>48</v>
      </c>
      <c r="Q16" s="7" t="s">
        <v>656</v>
      </c>
      <c r="R16" s="229">
        <v>5</v>
      </c>
      <c r="S16" s="228" t="s">
        <v>291</v>
      </c>
      <c r="T16" s="308" t="s">
        <v>52</v>
      </c>
      <c r="U16" s="228">
        <v>2</v>
      </c>
      <c r="V16" s="196">
        <v>48</v>
      </c>
      <c r="W16" s="195">
        <v>16</v>
      </c>
      <c r="X16" s="195">
        <v>32</v>
      </c>
      <c r="Y16" s="195">
        <v>0</v>
      </c>
      <c r="Z16" s="195">
        <v>48</v>
      </c>
      <c r="AA16" s="7" t="s">
        <v>656</v>
      </c>
    </row>
    <row r="17" spans="1:27" s="320" customFormat="1" ht="13.8" x14ac:dyDescent="0.3">
      <c r="A17" s="598" t="s">
        <v>792</v>
      </c>
      <c r="B17" s="604"/>
      <c r="C17" s="604"/>
      <c r="D17" s="604"/>
      <c r="E17" s="604"/>
      <c r="F17" s="604"/>
      <c r="G17" s="605"/>
      <c r="H17" s="229">
        <v>6</v>
      </c>
      <c r="I17" s="35" t="s">
        <v>292</v>
      </c>
      <c r="J17" s="142" t="s">
        <v>828</v>
      </c>
      <c r="K17" s="146">
        <v>3</v>
      </c>
      <c r="L17" s="147">
        <v>80</v>
      </c>
      <c r="M17" s="146">
        <v>16</v>
      </c>
      <c r="N17" s="146">
        <v>64</v>
      </c>
      <c r="O17" s="146">
        <v>0</v>
      </c>
      <c r="P17" s="146">
        <v>64</v>
      </c>
      <c r="Q17" s="7" t="s">
        <v>668</v>
      </c>
      <c r="R17" s="229">
        <v>6</v>
      </c>
      <c r="S17" s="337" t="s">
        <v>354</v>
      </c>
      <c r="T17" s="169" t="s">
        <v>673</v>
      </c>
      <c r="U17" s="168">
        <v>3</v>
      </c>
      <c r="V17" s="147">
        <v>80</v>
      </c>
      <c r="W17" s="146">
        <v>16</v>
      </c>
      <c r="X17" s="146">
        <v>64</v>
      </c>
      <c r="Y17" s="146">
        <v>0</v>
      </c>
      <c r="Z17" s="146">
        <v>64</v>
      </c>
      <c r="AA17" s="7" t="s">
        <v>668</v>
      </c>
    </row>
    <row r="18" spans="1:27" s="100" customFormat="1" ht="13.8" x14ac:dyDescent="0.25">
      <c r="A18" s="147">
        <v>3</v>
      </c>
      <c r="B18" s="35" t="s">
        <v>37</v>
      </c>
      <c r="C18" s="62" t="s">
        <v>38</v>
      </c>
      <c r="D18" s="35">
        <v>3</v>
      </c>
      <c r="E18" s="35"/>
      <c r="F18" s="35" t="s">
        <v>3</v>
      </c>
      <c r="G18" s="146" t="s">
        <v>718</v>
      </c>
      <c r="H18" s="229">
        <v>7</v>
      </c>
      <c r="I18" s="171" t="s">
        <v>55</v>
      </c>
      <c r="J18" s="308" t="s">
        <v>6</v>
      </c>
      <c r="K18" s="228">
        <v>3</v>
      </c>
      <c r="L18" s="196">
        <v>64</v>
      </c>
      <c r="M18" s="195">
        <v>32</v>
      </c>
      <c r="N18" s="195">
        <v>32</v>
      </c>
      <c r="O18" s="195">
        <v>0</v>
      </c>
      <c r="P18" s="195">
        <v>80</v>
      </c>
      <c r="Q18" s="146" t="s">
        <v>718</v>
      </c>
      <c r="R18" s="229">
        <v>7</v>
      </c>
      <c r="S18" s="228" t="s">
        <v>55</v>
      </c>
      <c r="T18" s="308" t="s">
        <v>6</v>
      </c>
      <c r="U18" s="228">
        <v>3</v>
      </c>
      <c r="V18" s="196">
        <v>64</v>
      </c>
      <c r="W18" s="195">
        <v>32</v>
      </c>
      <c r="X18" s="195">
        <v>32</v>
      </c>
      <c r="Y18" s="195">
        <v>0</v>
      </c>
      <c r="Z18" s="195">
        <v>80</v>
      </c>
      <c r="AA18" s="146" t="s">
        <v>718</v>
      </c>
    </row>
    <row r="19" spans="1:27" s="100" customFormat="1" x14ac:dyDescent="0.3">
      <c r="A19" s="35">
        <v>4</v>
      </c>
      <c r="B19" s="35" t="s">
        <v>41</v>
      </c>
      <c r="C19" s="62" t="s">
        <v>42</v>
      </c>
      <c r="D19" s="35">
        <v>2</v>
      </c>
      <c r="E19" s="35" t="s">
        <v>37</v>
      </c>
      <c r="F19" s="35" t="s">
        <v>4</v>
      </c>
      <c r="G19" s="34" t="s">
        <v>641</v>
      </c>
      <c r="H19" s="689" t="s">
        <v>78</v>
      </c>
      <c r="I19" s="788"/>
      <c r="J19" s="789"/>
      <c r="K19" s="260">
        <f t="shared" ref="K19:P19" si="0">SUM(K12:K18)</f>
        <v>18</v>
      </c>
      <c r="L19" s="45">
        <f t="shared" si="0"/>
        <v>416</v>
      </c>
      <c r="M19" s="45">
        <f t="shared" si="0"/>
        <v>160</v>
      </c>
      <c r="N19" s="45">
        <f t="shared" si="0"/>
        <v>288</v>
      </c>
      <c r="O19" s="45">
        <f t="shared" si="0"/>
        <v>0</v>
      </c>
      <c r="P19" s="45">
        <f t="shared" si="0"/>
        <v>448</v>
      </c>
      <c r="Q19" s="210" t="s">
        <v>730</v>
      </c>
      <c r="R19" s="689" t="s">
        <v>78</v>
      </c>
      <c r="S19" s="788"/>
      <c r="T19" s="789"/>
      <c r="U19" s="260">
        <f t="shared" ref="U19:Z19" si="1">SUM(U12:U18)</f>
        <v>18</v>
      </c>
      <c r="V19" s="45">
        <f t="shared" si="1"/>
        <v>416</v>
      </c>
      <c r="W19" s="45">
        <f t="shared" si="1"/>
        <v>160</v>
      </c>
      <c r="X19" s="45">
        <f t="shared" si="1"/>
        <v>288</v>
      </c>
      <c r="Y19" s="45">
        <f t="shared" si="1"/>
        <v>0</v>
      </c>
      <c r="Z19" s="45">
        <f t="shared" si="1"/>
        <v>448</v>
      </c>
      <c r="AA19" s="210" t="s">
        <v>730</v>
      </c>
    </row>
    <row r="20" spans="1:27" s="100" customFormat="1" ht="13.8" x14ac:dyDescent="0.25">
      <c r="A20" s="35">
        <v>5</v>
      </c>
      <c r="B20" s="35" t="s">
        <v>45</v>
      </c>
      <c r="C20" s="62" t="s">
        <v>46</v>
      </c>
      <c r="D20" s="35">
        <v>3</v>
      </c>
      <c r="E20" s="35"/>
      <c r="F20" s="35" t="s">
        <v>3</v>
      </c>
      <c r="G20" s="146" t="s">
        <v>718</v>
      </c>
      <c r="H20" s="785" t="s">
        <v>661</v>
      </c>
      <c r="I20" s="786"/>
      <c r="J20" s="786"/>
      <c r="K20" s="786"/>
      <c r="L20" s="786"/>
      <c r="M20" s="786"/>
      <c r="N20" s="786"/>
      <c r="O20" s="786"/>
      <c r="P20" s="786"/>
      <c r="Q20" s="787"/>
      <c r="R20" s="785" t="s">
        <v>661</v>
      </c>
      <c r="S20" s="786"/>
      <c r="T20" s="786"/>
      <c r="U20" s="786"/>
      <c r="V20" s="786"/>
      <c r="W20" s="786"/>
      <c r="X20" s="786"/>
      <c r="Y20" s="786"/>
      <c r="Z20" s="786"/>
      <c r="AA20" s="787"/>
    </row>
    <row r="21" spans="1:27" s="100" customFormat="1" ht="13.8" x14ac:dyDescent="0.25">
      <c r="A21" s="35">
        <v>6</v>
      </c>
      <c r="B21" s="35" t="s">
        <v>49</v>
      </c>
      <c r="C21" s="62" t="s">
        <v>50</v>
      </c>
      <c r="D21" s="35">
        <v>3</v>
      </c>
      <c r="E21" s="35"/>
      <c r="F21" s="35" t="s">
        <v>3</v>
      </c>
      <c r="G21" s="146" t="s">
        <v>718</v>
      </c>
      <c r="H21" s="229">
        <v>1</v>
      </c>
      <c r="I21" s="171" t="s">
        <v>41</v>
      </c>
      <c r="J21" s="308" t="s">
        <v>42</v>
      </c>
      <c r="K21" s="228">
        <v>2</v>
      </c>
      <c r="L21" s="227">
        <v>64</v>
      </c>
      <c r="M21" s="228">
        <v>0</v>
      </c>
      <c r="N21" s="228">
        <v>64</v>
      </c>
      <c r="O21" s="228">
        <v>0</v>
      </c>
      <c r="P21" s="228">
        <v>32</v>
      </c>
      <c r="Q21" s="171" t="s">
        <v>641</v>
      </c>
      <c r="R21" s="229">
        <v>1</v>
      </c>
      <c r="S21" s="228" t="s">
        <v>41</v>
      </c>
      <c r="T21" s="308" t="s">
        <v>42</v>
      </c>
      <c r="U21" s="228">
        <v>2</v>
      </c>
      <c r="V21" s="227">
        <v>64</v>
      </c>
      <c r="W21" s="228">
        <v>0</v>
      </c>
      <c r="X21" s="228">
        <v>64</v>
      </c>
      <c r="Y21" s="228">
        <v>0</v>
      </c>
      <c r="Z21" s="228">
        <v>32</v>
      </c>
      <c r="AA21" s="171" t="s">
        <v>641</v>
      </c>
    </row>
    <row r="22" spans="1:27" s="100" customFormat="1" ht="13.8" x14ac:dyDescent="0.25">
      <c r="A22" s="35">
        <v>7</v>
      </c>
      <c r="B22" s="147" t="s">
        <v>773</v>
      </c>
      <c r="C22" s="142" t="s">
        <v>711</v>
      </c>
      <c r="D22" s="35">
        <v>3</v>
      </c>
      <c r="E22" s="35"/>
      <c r="F22" s="35" t="s">
        <v>3</v>
      </c>
      <c r="G22" s="146" t="s">
        <v>718</v>
      </c>
      <c r="H22" s="229">
        <v>2</v>
      </c>
      <c r="I22" s="171" t="s">
        <v>294</v>
      </c>
      <c r="J22" s="308" t="s">
        <v>280</v>
      </c>
      <c r="K22" s="228">
        <v>2</v>
      </c>
      <c r="L22" s="227">
        <v>48</v>
      </c>
      <c r="M22" s="228">
        <v>16</v>
      </c>
      <c r="N22" s="228">
        <v>32</v>
      </c>
      <c r="O22" s="228">
        <v>0</v>
      </c>
      <c r="P22" s="228">
        <v>48</v>
      </c>
      <c r="Q22" s="153" t="s">
        <v>656</v>
      </c>
      <c r="R22" s="229">
        <v>2</v>
      </c>
      <c r="S22" s="228" t="s">
        <v>294</v>
      </c>
      <c r="T22" s="308" t="s">
        <v>280</v>
      </c>
      <c r="U22" s="228">
        <v>2</v>
      </c>
      <c r="V22" s="227">
        <v>48</v>
      </c>
      <c r="W22" s="228">
        <v>16</v>
      </c>
      <c r="X22" s="228">
        <v>32</v>
      </c>
      <c r="Y22" s="228">
        <v>0</v>
      </c>
      <c r="Z22" s="228">
        <v>48</v>
      </c>
      <c r="AA22" s="153" t="s">
        <v>656</v>
      </c>
    </row>
    <row r="23" spans="1:27" s="100" customFormat="1" ht="13.8" x14ac:dyDescent="0.25">
      <c r="A23" s="598" t="s">
        <v>793</v>
      </c>
      <c r="B23" s="599"/>
      <c r="C23" s="600"/>
      <c r="D23" s="35">
        <f>SUM(D18:D22)</f>
        <v>14</v>
      </c>
      <c r="E23" s="35"/>
      <c r="F23" s="35"/>
      <c r="G23" s="146"/>
      <c r="H23" s="229">
        <v>3</v>
      </c>
      <c r="I23" s="171" t="s">
        <v>69</v>
      </c>
      <c r="J23" s="308" t="s">
        <v>70</v>
      </c>
      <c r="K23" s="228">
        <v>3</v>
      </c>
      <c r="L23" s="227">
        <v>64</v>
      </c>
      <c r="M23" s="228">
        <v>32</v>
      </c>
      <c r="N23" s="228">
        <v>32</v>
      </c>
      <c r="O23" s="228">
        <v>0</v>
      </c>
      <c r="P23" s="228">
        <v>80</v>
      </c>
      <c r="Q23" s="171" t="s">
        <v>718</v>
      </c>
      <c r="R23" s="229">
        <v>3</v>
      </c>
      <c r="S23" s="171" t="s">
        <v>69</v>
      </c>
      <c r="T23" s="308" t="s">
        <v>70</v>
      </c>
      <c r="U23" s="228">
        <v>3</v>
      </c>
      <c r="V23" s="227">
        <v>64</v>
      </c>
      <c r="W23" s="228">
        <v>32</v>
      </c>
      <c r="X23" s="228">
        <v>32</v>
      </c>
      <c r="Y23" s="228">
        <v>0</v>
      </c>
      <c r="Z23" s="228">
        <v>80</v>
      </c>
      <c r="AA23" s="171" t="s">
        <v>718</v>
      </c>
    </row>
    <row r="24" spans="1:27" s="100" customFormat="1" ht="13.8" x14ac:dyDescent="0.25">
      <c r="A24" s="598" t="s">
        <v>794</v>
      </c>
      <c r="B24" s="599"/>
      <c r="C24" s="599"/>
      <c r="D24" s="599"/>
      <c r="E24" s="599"/>
      <c r="F24" s="599"/>
      <c r="G24" s="600"/>
      <c r="H24" s="229">
        <v>4</v>
      </c>
      <c r="I24" s="310" t="s">
        <v>577</v>
      </c>
      <c r="J24" s="170" t="s">
        <v>578</v>
      </c>
      <c r="K24" s="310">
        <v>2</v>
      </c>
      <c r="L24" s="227">
        <v>48</v>
      </c>
      <c r="M24" s="228">
        <v>16</v>
      </c>
      <c r="N24" s="228">
        <v>32</v>
      </c>
      <c r="O24" s="228">
        <v>0</v>
      </c>
      <c r="P24" s="228">
        <v>48</v>
      </c>
      <c r="Q24" s="153" t="s">
        <v>656</v>
      </c>
      <c r="R24" s="229">
        <v>4</v>
      </c>
      <c r="S24" s="310" t="s">
        <v>577</v>
      </c>
      <c r="T24" s="170" t="s">
        <v>578</v>
      </c>
      <c r="U24" s="310">
        <v>2</v>
      </c>
      <c r="V24" s="227">
        <v>48</v>
      </c>
      <c r="W24" s="228">
        <v>16</v>
      </c>
      <c r="X24" s="228">
        <v>32</v>
      </c>
      <c r="Y24" s="228">
        <v>0</v>
      </c>
      <c r="Z24" s="228">
        <v>48</v>
      </c>
      <c r="AA24" s="153" t="s">
        <v>656</v>
      </c>
    </row>
    <row r="25" spans="1:27" s="100" customFormat="1" ht="13.8" x14ac:dyDescent="0.25">
      <c r="A25" s="35">
        <v>8</v>
      </c>
      <c r="B25" s="35" t="s">
        <v>53</v>
      </c>
      <c r="C25" s="62" t="s">
        <v>54</v>
      </c>
      <c r="D25" s="35">
        <v>3</v>
      </c>
      <c r="E25" s="35"/>
      <c r="F25" s="35" t="s">
        <v>4</v>
      </c>
      <c r="G25" s="146" t="s">
        <v>718</v>
      </c>
      <c r="H25" s="229">
        <v>5</v>
      </c>
      <c r="I25" s="34" t="s">
        <v>297</v>
      </c>
      <c r="J25" s="143" t="s">
        <v>728</v>
      </c>
      <c r="K25" s="146">
        <v>3</v>
      </c>
      <c r="L25" s="147">
        <v>80</v>
      </c>
      <c r="M25" s="146">
        <v>16</v>
      </c>
      <c r="N25" s="146">
        <v>64</v>
      </c>
      <c r="O25" s="146">
        <v>0</v>
      </c>
      <c r="P25" s="146">
        <v>64</v>
      </c>
      <c r="Q25" s="7" t="s">
        <v>668</v>
      </c>
      <c r="R25" s="229">
        <v>5</v>
      </c>
      <c r="S25" s="337" t="s">
        <v>603</v>
      </c>
      <c r="T25" s="169" t="s">
        <v>604</v>
      </c>
      <c r="U25" s="310">
        <v>2</v>
      </c>
      <c r="V25" s="148">
        <v>48</v>
      </c>
      <c r="W25" s="149">
        <v>16</v>
      </c>
      <c r="X25" s="149">
        <v>32</v>
      </c>
      <c r="Y25" s="149">
        <v>0</v>
      </c>
      <c r="Z25" s="149">
        <v>48</v>
      </c>
      <c r="AA25" s="153" t="s">
        <v>656</v>
      </c>
    </row>
    <row r="26" spans="1:27" s="100" customFormat="1" ht="13.8" x14ac:dyDescent="0.25">
      <c r="A26" s="35">
        <v>9</v>
      </c>
      <c r="B26" s="35" t="s">
        <v>60</v>
      </c>
      <c r="C26" s="62" t="s">
        <v>61</v>
      </c>
      <c r="D26" s="35">
        <v>2</v>
      </c>
      <c r="E26" s="35"/>
      <c r="F26" s="35" t="s">
        <v>3</v>
      </c>
      <c r="G26" s="146" t="s">
        <v>656</v>
      </c>
      <c r="H26" s="229">
        <v>6</v>
      </c>
      <c r="I26" s="276" t="s">
        <v>608</v>
      </c>
      <c r="J26" s="275" t="s">
        <v>609</v>
      </c>
      <c r="K26" s="276">
        <v>2</v>
      </c>
      <c r="L26" s="227">
        <v>64</v>
      </c>
      <c r="M26" s="228">
        <v>0</v>
      </c>
      <c r="N26" s="228">
        <v>64</v>
      </c>
      <c r="O26" s="228">
        <v>0</v>
      </c>
      <c r="P26" s="228">
        <v>32</v>
      </c>
      <c r="Q26" s="171" t="s">
        <v>641</v>
      </c>
      <c r="R26" s="229">
        <v>6</v>
      </c>
      <c r="S26" s="276" t="s">
        <v>608</v>
      </c>
      <c r="T26" s="275" t="s">
        <v>609</v>
      </c>
      <c r="U26" s="276">
        <v>2</v>
      </c>
      <c r="V26" s="227">
        <v>64</v>
      </c>
      <c r="W26" s="228">
        <v>0</v>
      </c>
      <c r="X26" s="228">
        <v>64</v>
      </c>
      <c r="Y26" s="228">
        <v>0</v>
      </c>
      <c r="Z26" s="228">
        <v>32</v>
      </c>
      <c r="AA26" s="171" t="s">
        <v>641</v>
      </c>
    </row>
    <row r="27" spans="1:27" s="100" customFormat="1" ht="13.8" x14ac:dyDescent="0.25">
      <c r="A27" s="598" t="s">
        <v>793</v>
      </c>
      <c r="B27" s="599"/>
      <c r="C27" s="600"/>
      <c r="D27" s="35">
        <v>5</v>
      </c>
      <c r="E27" s="35"/>
      <c r="F27" s="35"/>
      <c r="G27" s="146"/>
      <c r="H27" s="229">
        <v>7</v>
      </c>
      <c r="I27" s="171" t="s">
        <v>399</v>
      </c>
      <c r="J27" s="307" t="s">
        <v>77</v>
      </c>
      <c r="K27" s="228">
        <v>2</v>
      </c>
      <c r="L27" s="227">
        <v>64</v>
      </c>
      <c r="M27" s="228">
        <v>0</v>
      </c>
      <c r="N27" s="228">
        <v>64</v>
      </c>
      <c r="O27" s="228">
        <v>0</v>
      </c>
      <c r="P27" s="228">
        <v>32</v>
      </c>
      <c r="Q27" s="311" t="s">
        <v>641</v>
      </c>
      <c r="R27" s="229">
        <v>7</v>
      </c>
      <c r="S27" s="228" t="s">
        <v>399</v>
      </c>
      <c r="T27" s="307" t="s">
        <v>77</v>
      </c>
      <c r="U27" s="228">
        <v>2</v>
      </c>
      <c r="V27" s="227">
        <v>64</v>
      </c>
      <c r="W27" s="228">
        <v>0</v>
      </c>
      <c r="X27" s="228">
        <v>64</v>
      </c>
      <c r="Y27" s="228">
        <v>0</v>
      </c>
      <c r="Z27" s="228">
        <v>32</v>
      </c>
      <c r="AA27" s="311" t="s">
        <v>641</v>
      </c>
    </row>
    <row r="28" spans="1:27" s="100" customFormat="1" x14ac:dyDescent="0.3">
      <c r="A28" s="598" t="s">
        <v>795</v>
      </c>
      <c r="B28" s="604"/>
      <c r="C28" s="604"/>
      <c r="D28" s="604"/>
      <c r="E28" s="604"/>
      <c r="F28" s="604"/>
      <c r="G28" s="605"/>
      <c r="H28" s="689" t="s">
        <v>78</v>
      </c>
      <c r="I28" s="788"/>
      <c r="J28" s="789"/>
      <c r="K28" s="260">
        <f t="shared" ref="K28:P28" si="2">SUM(K21:K27)</f>
        <v>16</v>
      </c>
      <c r="L28" s="260">
        <f t="shared" si="2"/>
        <v>432</v>
      </c>
      <c r="M28" s="260">
        <f t="shared" si="2"/>
        <v>80</v>
      </c>
      <c r="N28" s="260">
        <f t="shared" si="2"/>
        <v>352</v>
      </c>
      <c r="O28" s="260">
        <f t="shared" si="2"/>
        <v>0</v>
      </c>
      <c r="P28" s="260">
        <f t="shared" si="2"/>
        <v>336</v>
      </c>
      <c r="Q28" s="312" t="s">
        <v>876</v>
      </c>
      <c r="R28" s="689" t="s">
        <v>78</v>
      </c>
      <c r="S28" s="788"/>
      <c r="T28" s="789"/>
      <c r="U28" s="260">
        <f t="shared" ref="U28:Z28" si="3">SUM(U21:U27)</f>
        <v>15</v>
      </c>
      <c r="V28" s="260">
        <f t="shared" si="3"/>
        <v>400</v>
      </c>
      <c r="W28" s="260">
        <f t="shared" si="3"/>
        <v>80</v>
      </c>
      <c r="X28" s="260">
        <f t="shared" si="3"/>
        <v>320</v>
      </c>
      <c r="Y28" s="260">
        <f t="shared" si="3"/>
        <v>0</v>
      </c>
      <c r="Z28" s="260">
        <f t="shared" si="3"/>
        <v>320</v>
      </c>
      <c r="AA28" s="312" t="s">
        <v>886</v>
      </c>
    </row>
    <row r="29" spans="1:27" s="100" customFormat="1" ht="13.8" x14ac:dyDescent="0.25">
      <c r="A29" s="35">
        <v>10</v>
      </c>
      <c r="B29" s="35" t="s">
        <v>39</v>
      </c>
      <c r="C29" s="62" t="s">
        <v>40</v>
      </c>
      <c r="D29" s="35">
        <v>3</v>
      </c>
      <c r="E29" s="35"/>
      <c r="F29" s="35" t="s">
        <v>4</v>
      </c>
      <c r="G29" s="146" t="s">
        <v>718</v>
      </c>
      <c r="H29" s="785" t="s">
        <v>81</v>
      </c>
      <c r="I29" s="786"/>
      <c r="J29" s="786"/>
      <c r="K29" s="786"/>
      <c r="L29" s="786"/>
      <c r="M29" s="786"/>
      <c r="N29" s="786"/>
      <c r="O29" s="786"/>
      <c r="P29" s="786"/>
      <c r="Q29" s="787"/>
      <c r="R29" s="785" t="s">
        <v>81</v>
      </c>
      <c r="S29" s="786"/>
      <c r="T29" s="786"/>
      <c r="U29" s="786"/>
      <c r="V29" s="786"/>
      <c r="W29" s="786"/>
      <c r="X29" s="786"/>
      <c r="Y29" s="786"/>
      <c r="Z29" s="786"/>
      <c r="AA29" s="787"/>
    </row>
    <row r="30" spans="1:27" s="100" customFormat="1" ht="13.8" x14ac:dyDescent="0.25">
      <c r="A30" s="35">
        <v>11</v>
      </c>
      <c r="B30" s="35" t="s">
        <v>58</v>
      </c>
      <c r="C30" s="62" t="s">
        <v>59</v>
      </c>
      <c r="D30" s="35">
        <v>1</v>
      </c>
      <c r="E30" s="35"/>
      <c r="F30" s="35" t="s">
        <v>4</v>
      </c>
      <c r="G30" s="146" t="s">
        <v>735</v>
      </c>
      <c r="H30" s="229">
        <v>1</v>
      </c>
      <c r="I30" s="171" t="s">
        <v>63</v>
      </c>
      <c r="J30" s="170" t="s">
        <v>102</v>
      </c>
      <c r="K30" s="228">
        <v>1</v>
      </c>
      <c r="L30" s="310">
        <v>48</v>
      </c>
      <c r="M30" s="171">
        <v>0</v>
      </c>
      <c r="N30" s="171">
        <v>0</v>
      </c>
      <c r="O30" s="171">
        <v>48</v>
      </c>
      <c r="P30" s="171">
        <v>0</v>
      </c>
      <c r="Q30" s="171" t="s">
        <v>846</v>
      </c>
      <c r="R30" s="229">
        <v>1</v>
      </c>
      <c r="S30" s="171" t="s">
        <v>63</v>
      </c>
      <c r="T30" s="170" t="s">
        <v>102</v>
      </c>
      <c r="U30" s="228">
        <v>1</v>
      </c>
      <c r="V30" s="310">
        <v>48</v>
      </c>
      <c r="W30" s="171">
        <v>0</v>
      </c>
      <c r="X30" s="171">
        <v>0</v>
      </c>
      <c r="Y30" s="171">
        <v>48</v>
      </c>
      <c r="Z30" s="171">
        <v>0</v>
      </c>
      <c r="AA30" s="171" t="s">
        <v>846</v>
      </c>
    </row>
    <row r="31" spans="1:27" s="100" customFormat="1" ht="13.8" x14ac:dyDescent="0.25">
      <c r="A31" s="598" t="s">
        <v>793</v>
      </c>
      <c r="B31" s="599"/>
      <c r="C31" s="600"/>
      <c r="D31" s="35">
        <v>4</v>
      </c>
      <c r="E31" s="35"/>
      <c r="F31" s="35"/>
      <c r="G31" s="146"/>
      <c r="H31" s="229">
        <v>2</v>
      </c>
      <c r="I31" s="34" t="s">
        <v>300</v>
      </c>
      <c r="J31" s="143" t="s">
        <v>820</v>
      </c>
      <c r="K31" s="310">
        <v>2</v>
      </c>
      <c r="L31" s="196">
        <v>64</v>
      </c>
      <c r="M31" s="195">
        <v>16</v>
      </c>
      <c r="N31" s="195">
        <v>0</v>
      </c>
      <c r="O31" s="195">
        <v>48</v>
      </c>
      <c r="P31" s="195">
        <v>32</v>
      </c>
      <c r="Q31" s="7" t="s">
        <v>877</v>
      </c>
      <c r="R31" s="229">
        <v>2</v>
      </c>
      <c r="S31" s="310" t="s">
        <v>598</v>
      </c>
      <c r="T31" s="170" t="s">
        <v>621</v>
      </c>
      <c r="U31" s="168">
        <v>2</v>
      </c>
      <c r="V31" s="322">
        <v>48</v>
      </c>
      <c r="W31" s="323">
        <v>16</v>
      </c>
      <c r="X31" s="323">
        <v>32</v>
      </c>
      <c r="Y31" s="323">
        <v>0</v>
      </c>
      <c r="Z31" s="323">
        <v>48</v>
      </c>
      <c r="AA31" s="324" t="s">
        <v>656</v>
      </c>
    </row>
    <row r="32" spans="1:27" s="100" customFormat="1" ht="13.8" x14ac:dyDescent="0.25">
      <c r="A32" s="598" t="s">
        <v>798</v>
      </c>
      <c r="B32" s="599"/>
      <c r="C32" s="599"/>
      <c r="D32" s="599"/>
      <c r="E32" s="599"/>
      <c r="F32" s="599"/>
      <c r="G32" s="600"/>
      <c r="H32" s="229">
        <v>3</v>
      </c>
      <c r="I32" s="146" t="s">
        <v>298</v>
      </c>
      <c r="J32" s="143" t="s">
        <v>347</v>
      </c>
      <c r="K32" s="146">
        <v>3</v>
      </c>
      <c r="L32" s="147">
        <v>80</v>
      </c>
      <c r="M32" s="146">
        <v>16</v>
      </c>
      <c r="N32" s="146">
        <v>64</v>
      </c>
      <c r="O32" s="146">
        <v>0</v>
      </c>
      <c r="P32" s="146">
        <v>64</v>
      </c>
      <c r="Q32" s="7" t="s">
        <v>668</v>
      </c>
      <c r="R32" s="229">
        <v>3</v>
      </c>
      <c r="S32" s="337" t="s">
        <v>605</v>
      </c>
      <c r="T32" s="169" t="s">
        <v>606</v>
      </c>
      <c r="U32" s="168">
        <v>2</v>
      </c>
      <c r="V32" s="227">
        <v>48</v>
      </c>
      <c r="W32" s="228">
        <v>16</v>
      </c>
      <c r="X32" s="228">
        <v>32</v>
      </c>
      <c r="Y32" s="228">
        <v>0</v>
      </c>
      <c r="Z32" s="228">
        <v>48</v>
      </c>
      <c r="AA32" s="171" t="s">
        <v>656</v>
      </c>
    </row>
    <row r="33" spans="1:27" s="100" customFormat="1" ht="13.8" x14ac:dyDescent="0.25">
      <c r="A33" s="35">
        <v>12</v>
      </c>
      <c r="B33" s="35" t="s">
        <v>69</v>
      </c>
      <c r="C33" s="62" t="s">
        <v>70</v>
      </c>
      <c r="D33" s="35">
        <v>3</v>
      </c>
      <c r="E33" s="35" t="s">
        <v>55</v>
      </c>
      <c r="F33" s="35" t="s">
        <v>4</v>
      </c>
      <c r="G33" s="146" t="s">
        <v>718</v>
      </c>
      <c r="H33" s="229">
        <v>4</v>
      </c>
      <c r="I33" s="146" t="s">
        <v>311</v>
      </c>
      <c r="J33" s="143" t="s">
        <v>824</v>
      </c>
      <c r="K33" s="146">
        <v>3</v>
      </c>
      <c r="L33" s="147">
        <v>80</v>
      </c>
      <c r="M33" s="146">
        <v>16</v>
      </c>
      <c r="N33" s="146">
        <v>64</v>
      </c>
      <c r="O33" s="146">
        <v>0</v>
      </c>
      <c r="P33" s="146">
        <v>64</v>
      </c>
      <c r="Q33" s="7" t="s">
        <v>668</v>
      </c>
      <c r="R33" s="229">
        <v>4</v>
      </c>
      <c r="S33" s="371" t="s">
        <v>363</v>
      </c>
      <c r="T33" s="143" t="s">
        <v>830</v>
      </c>
      <c r="U33" s="146">
        <v>3</v>
      </c>
      <c r="V33" s="147">
        <v>96</v>
      </c>
      <c r="W33" s="146">
        <v>0</v>
      </c>
      <c r="X33" s="146">
        <v>96</v>
      </c>
      <c r="Y33" s="146">
        <v>0</v>
      </c>
      <c r="Z33" s="146">
        <v>48</v>
      </c>
      <c r="AA33" s="146" t="s">
        <v>646</v>
      </c>
    </row>
    <row r="34" spans="1:27" s="100" customFormat="1" ht="13.8" x14ac:dyDescent="0.25">
      <c r="A34" s="598" t="s">
        <v>793</v>
      </c>
      <c r="B34" s="599"/>
      <c r="C34" s="600"/>
      <c r="D34" s="35">
        <v>3</v>
      </c>
      <c r="E34" s="35"/>
      <c r="F34" s="35"/>
      <c r="G34" s="146"/>
      <c r="H34" s="229">
        <v>5</v>
      </c>
      <c r="I34" s="310" t="s">
        <v>581</v>
      </c>
      <c r="J34" s="170" t="s">
        <v>582</v>
      </c>
      <c r="K34" s="310">
        <v>3</v>
      </c>
      <c r="L34" s="227">
        <v>64</v>
      </c>
      <c r="M34" s="228">
        <v>32</v>
      </c>
      <c r="N34" s="228">
        <v>32</v>
      </c>
      <c r="O34" s="228">
        <v>0</v>
      </c>
      <c r="P34" s="228">
        <v>80</v>
      </c>
      <c r="Q34" s="171" t="s">
        <v>718</v>
      </c>
      <c r="R34" s="229">
        <v>5</v>
      </c>
      <c r="S34" s="171" t="s">
        <v>89</v>
      </c>
      <c r="T34" s="307" t="s">
        <v>678</v>
      </c>
      <c r="U34" s="228">
        <v>2</v>
      </c>
      <c r="V34" s="227">
        <v>64</v>
      </c>
      <c r="W34" s="228">
        <v>0</v>
      </c>
      <c r="X34" s="228">
        <v>64</v>
      </c>
      <c r="Y34" s="228">
        <v>0</v>
      </c>
      <c r="Z34" s="228">
        <v>322</v>
      </c>
      <c r="AA34" s="171" t="s">
        <v>641</v>
      </c>
    </row>
    <row r="35" spans="1:27" s="100" customFormat="1" ht="13.8" x14ac:dyDescent="0.25">
      <c r="A35" s="598" t="s">
        <v>796</v>
      </c>
      <c r="B35" s="604"/>
      <c r="C35" s="605"/>
      <c r="D35" s="147">
        <v>30</v>
      </c>
      <c r="E35" s="606"/>
      <c r="F35" s="607"/>
      <c r="G35" s="34"/>
      <c r="H35" s="229">
        <v>6</v>
      </c>
      <c r="I35" s="171" t="s">
        <v>89</v>
      </c>
      <c r="J35" s="307" t="s">
        <v>678</v>
      </c>
      <c r="K35" s="228">
        <v>2</v>
      </c>
      <c r="L35" s="227">
        <v>64</v>
      </c>
      <c r="M35" s="228">
        <v>0</v>
      </c>
      <c r="N35" s="228">
        <v>64</v>
      </c>
      <c r="O35" s="228">
        <v>0</v>
      </c>
      <c r="P35" s="228">
        <v>32</v>
      </c>
      <c r="Q35" s="171" t="s">
        <v>641</v>
      </c>
      <c r="R35" s="229">
        <v>6</v>
      </c>
      <c r="S35" s="171" t="s">
        <v>96</v>
      </c>
      <c r="T35" s="307" t="s">
        <v>405</v>
      </c>
      <c r="U35" s="228">
        <v>2</v>
      </c>
      <c r="V35" s="227">
        <v>48</v>
      </c>
      <c r="W35" s="228">
        <v>16</v>
      </c>
      <c r="X35" s="228">
        <v>32</v>
      </c>
      <c r="Y35" s="228">
        <v>0</v>
      </c>
      <c r="Z35" s="228">
        <v>48</v>
      </c>
      <c r="AA35" s="153" t="s">
        <v>656</v>
      </c>
    </row>
    <row r="36" spans="1:27" s="100" customFormat="1" ht="13.8" x14ac:dyDescent="0.25">
      <c r="A36" s="606" t="s">
        <v>145</v>
      </c>
      <c r="B36" s="614"/>
      <c r="C36" s="614"/>
      <c r="D36" s="614"/>
      <c r="E36" s="614"/>
      <c r="F36" s="607"/>
      <c r="G36" s="71"/>
      <c r="H36" s="229">
        <v>7</v>
      </c>
      <c r="I36" s="171" t="s">
        <v>96</v>
      </c>
      <c r="J36" s="307" t="s">
        <v>405</v>
      </c>
      <c r="K36" s="228">
        <v>2</v>
      </c>
      <c r="L36" s="227">
        <v>48</v>
      </c>
      <c r="M36" s="228">
        <v>16</v>
      </c>
      <c r="N36" s="228">
        <v>32</v>
      </c>
      <c r="O36" s="228">
        <v>0</v>
      </c>
      <c r="P36" s="228">
        <v>48</v>
      </c>
      <c r="Q36" s="153" t="s">
        <v>656</v>
      </c>
      <c r="R36" s="229">
        <v>7</v>
      </c>
      <c r="S36" s="171" t="s">
        <v>49</v>
      </c>
      <c r="T36" s="231" t="s">
        <v>50</v>
      </c>
      <c r="U36" s="171">
        <v>3</v>
      </c>
      <c r="V36" s="227">
        <v>64</v>
      </c>
      <c r="W36" s="228">
        <v>32</v>
      </c>
      <c r="X36" s="228">
        <v>32</v>
      </c>
      <c r="Y36" s="228">
        <v>0</v>
      </c>
      <c r="Z36" s="228">
        <v>80</v>
      </c>
      <c r="AA36" s="171" t="s">
        <v>718</v>
      </c>
    </row>
    <row r="37" spans="1:27" s="100" customFormat="1" ht="13.8" x14ac:dyDescent="0.25">
      <c r="A37" s="35">
        <v>1</v>
      </c>
      <c r="B37" s="35" t="s">
        <v>79</v>
      </c>
      <c r="C37" s="62" t="s">
        <v>80</v>
      </c>
      <c r="D37" s="35">
        <v>3</v>
      </c>
      <c r="E37" s="35"/>
      <c r="F37" s="35" t="s">
        <v>7</v>
      </c>
      <c r="G37" s="146" t="s">
        <v>718</v>
      </c>
      <c r="H37" s="229">
        <v>8</v>
      </c>
      <c r="I37" s="171" t="s">
        <v>49</v>
      </c>
      <c r="J37" s="231" t="s">
        <v>50</v>
      </c>
      <c r="K37" s="171">
        <v>3</v>
      </c>
      <c r="L37" s="227">
        <v>64</v>
      </c>
      <c r="M37" s="228">
        <v>32</v>
      </c>
      <c r="N37" s="228">
        <v>32</v>
      </c>
      <c r="O37" s="228">
        <v>0</v>
      </c>
      <c r="P37" s="228">
        <v>64</v>
      </c>
      <c r="Q37" s="171" t="s">
        <v>718</v>
      </c>
      <c r="R37" s="229">
        <v>8</v>
      </c>
      <c r="S37" s="310" t="s">
        <v>581</v>
      </c>
      <c r="T37" s="170" t="s">
        <v>582</v>
      </c>
      <c r="U37" s="310">
        <v>3</v>
      </c>
      <c r="V37" s="227">
        <v>64</v>
      </c>
      <c r="W37" s="228">
        <v>32</v>
      </c>
      <c r="X37" s="228">
        <v>32</v>
      </c>
      <c r="Y37" s="228">
        <v>0</v>
      </c>
      <c r="Z37" s="228">
        <v>80</v>
      </c>
      <c r="AA37" s="171" t="s">
        <v>718</v>
      </c>
    </row>
    <row r="38" spans="1:27" s="100" customFormat="1" x14ac:dyDescent="0.3">
      <c r="A38" s="35">
        <v>2</v>
      </c>
      <c r="B38" s="35" t="s">
        <v>82</v>
      </c>
      <c r="C38" s="62" t="s">
        <v>12</v>
      </c>
      <c r="D38" s="35">
        <v>3</v>
      </c>
      <c r="E38" s="35"/>
      <c r="F38" s="35" t="s">
        <v>7</v>
      </c>
      <c r="G38" s="146" t="s">
        <v>718</v>
      </c>
      <c r="H38" s="689" t="s">
        <v>78</v>
      </c>
      <c r="I38" s="788"/>
      <c r="J38" s="789"/>
      <c r="K38" s="260">
        <f t="shared" ref="K38:P38" si="4">SUM(K30:K37)</f>
        <v>19</v>
      </c>
      <c r="L38" s="260">
        <f t="shared" si="4"/>
        <v>512</v>
      </c>
      <c r="M38" s="260">
        <f t="shared" si="4"/>
        <v>128</v>
      </c>
      <c r="N38" s="260">
        <f t="shared" si="4"/>
        <v>288</v>
      </c>
      <c r="O38" s="260">
        <f t="shared" si="4"/>
        <v>96</v>
      </c>
      <c r="P38" s="260">
        <f t="shared" si="4"/>
        <v>384</v>
      </c>
      <c r="Q38" s="312" t="s">
        <v>878</v>
      </c>
      <c r="R38" s="689" t="s">
        <v>78</v>
      </c>
      <c r="S38" s="788"/>
      <c r="T38" s="789"/>
      <c r="U38" s="260">
        <f t="shared" ref="U38:Z38" si="5">SUM(U30:U37)</f>
        <v>18</v>
      </c>
      <c r="V38" s="260">
        <f t="shared" si="5"/>
        <v>480</v>
      </c>
      <c r="W38" s="260">
        <f t="shared" si="5"/>
        <v>112</v>
      </c>
      <c r="X38" s="260">
        <f t="shared" si="5"/>
        <v>320</v>
      </c>
      <c r="Y38" s="260">
        <f t="shared" si="5"/>
        <v>48</v>
      </c>
      <c r="Z38" s="260">
        <f t="shared" si="5"/>
        <v>674</v>
      </c>
      <c r="AA38" s="312" t="s">
        <v>887</v>
      </c>
    </row>
    <row r="39" spans="1:27" s="100" customFormat="1" ht="13.8" x14ac:dyDescent="0.25">
      <c r="A39" s="35">
        <v>3</v>
      </c>
      <c r="B39" s="35" t="s">
        <v>85</v>
      </c>
      <c r="C39" s="62" t="s">
        <v>86</v>
      </c>
      <c r="D39" s="35">
        <v>3</v>
      </c>
      <c r="E39" s="35" t="s">
        <v>82</v>
      </c>
      <c r="F39" s="35" t="s">
        <v>7</v>
      </c>
      <c r="G39" s="146" t="s">
        <v>718</v>
      </c>
      <c r="H39" s="785" t="s">
        <v>110</v>
      </c>
      <c r="I39" s="786"/>
      <c r="J39" s="786"/>
      <c r="K39" s="786"/>
      <c r="L39" s="786"/>
      <c r="M39" s="786"/>
      <c r="N39" s="786"/>
      <c r="O39" s="786"/>
      <c r="P39" s="786"/>
      <c r="Q39" s="787"/>
      <c r="R39" s="785" t="s">
        <v>110</v>
      </c>
      <c r="S39" s="786"/>
      <c r="T39" s="786"/>
      <c r="U39" s="786"/>
      <c r="V39" s="786"/>
      <c r="W39" s="786"/>
      <c r="X39" s="786"/>
      <c r="Y39" s="786"/>
      <c r="Z39" s="786"/>
      <c r="AA39" s="787"/>
    </row>
    <row r="40" spans="1:27" s="100" customFormat="1" ht="13.8" x14ac:dyDescent="0.25">
      <c r="A40" s="35">
        <v>4</v>
      </c>
      <c r="B40" s="35" t="s">
        <v>89</v>
      </c>
      <c r="C40" s="61" t="s">
        <v>11</v>
      </c>
      <c r="D40" s="35">
        <v>2</v>
      </c>
      <c r="E40" s="35"/>
      <c r="F40" s="35" t="s">
        <v>7</v>
      </c>
      <c r="G40" s="34" t="s">
        <v>641</v>
      </c>
      <c r="H40" s="229">
        <v>1</v>
      </c>
      <c r="I40" s="171" t="s">
        <v>177</v>
      </c>
      <c r="J40" s="231" t="s">
        <v>178</v>
      </c>
      <c r="K40" s="228">
        <v>2</v>
      </c>
      <c r="L40" s="227">
        <v>64</v>
      </c>
      <c r="M40" s="228">
        <v>0</v>
      </c>
      <c r="N40" s="228">
        <v>64</v>
      </c>
      <c r="O40" s="228">
        <v>0</v>
      </c>
      <c r="P40" s="228">
        <v>32</v>
      </c>
      <c r="Q40" s="171" t="s">
        <v>641</v>
      </c>
      <c r="R40" s="229">
        <v>1</v>
      </c>
      <c r="S40" s="171" t="s">
        <v>177</v>
      </c>
      <c r="T40" s="231" t="s">
        <v>178</v>
      </c>
      <c r="U40" s="228">
        <v>2</v>
      </c>
      <c r="V40" s="227">
        <v>64</v>
      </c>
      <c r="W40" s="228">
        <v>0</v>
      </c>
      <c r="X40" s="228">
        <v>64</v>
      </c>
      <c r="Y40" s="228">
        <v>0</v>
      </c>
      <c r="Z40" s="228">
        <v>32</v>
      </c>
      <c r="AA40" s="171" t="s">
        <v>641</v>
      </c>
    </row>
    <row r="41" spans="1:27" s="100" customFormat="1" ht="13.8" x14ac:dyDescent="0.25">
      <c r="A41" s="35">
        <v>5</v>
      </c>
      <c r="B41" s="35" t="s">
        <v>92</v>
      </c>
      <c r="C41" s="61" t="s">
        <v>93</v>
      </c>
      <c r="D41" s="35">
        <v>2</v>
      </c>
      <c r="E41" s="35" t="s">
        <v>89</v>
      </c>
      <c r="F41" s="35" t="s">
        <v>7</v>
      </c>
      <c r="G41" s="34" t="s">
        <v>641</v>
      </c>
      <c r="H41" s="177">
        <v>2</v>
      </c>
      <c r="I41" s="146" t="s">
        <v>296</v>
      </c>
      <c r="J41" s="143" t="s">
        <v>823</v>
      </c>
      <c r="K41" s="146">
        <v>3</v>
      </c>
      <c r="L41" s="147">
        <v>80</v>
      </c>
      <c r="M41" s="146">
        <v>16</v>
      </c>
      <c r="N41" s="146">
        <v>64</v>
      </c>
      <c r="O41" s="146">
        <v>0</v>
      </c>
      <c r="P41" s="146">
        <v>64</v>
      </c>
      <c r="Q41" s="7" t="s">
        <v>668</v>
      </c>
      <c r="R41" s="177">
        <v>2</v>
      </c>
      <c r="S41" s="34" t="s">
        <v>761</v>
      </c>
      <c r="T41" s="143" t="s">
        <v>282</v>
      </c>
      <c r="U41" s="310">
        <v>2</v>
      </c>
      <c r="V41" s="326">
        <v>48</v>
      </c>
      <c r="W41" s="327">
        <v>16</v>
      </c>
      <c r="X41" s="327">
        <v>32</v>
      </c>
      <c r="Y41" s="146">
        <v>0</v>
      </c>
      <c r="Z41" s="508">
        <v>48</v>
      </c>
      <c r="AA41" s="153" t="s">
        <v>656</v>
      </c>
    </row>
    <row r="42" spans="1:27" s="100" customFormat="1" ht="13.8" x14ac:dyDescent="0.25">
      <c r="A42" s="35">
        <v>6</v>
      </c>
      <c r="B42" s="35" t="s">
        <v>96</v>
      </c>
      <c r="C42" s="61" t="s">
        <v>8</v>
      </c>
      <c r="D42" s="35">
        <v>2</v>
      </c>
      <c r="E42" s="35"/>
      <c r="F42" s="35" t="s">
        <v>7</v>
      </c>
      <c r="G42" s="146" t="s">
        <v>656</v>
      </c>
      <c r="H42" s="229">
        <v>3</v>
      </c>
      <c r="I42" s="313" t="s">
        <v>318</v>
      </c>
      <c r="J42" s="314" t="s">
        <v>821</v>
      </c>
      <c r="K42" s="310">
        <v>2</v>
      </c>
      <c r="L42" s="196">
        <v>64</v>
      </c>
      <c r="M42" s="195">
        <v>16</v>
      </c>
      <c r="N42" s="195">
        <v>0</v>
      </c>
      <c r="O42" s="195">
        <v>48</v>
      </c>
      <c r="P42" s="195">
        <v>32</v>
      </c>
      <c r="Q42" s="7" t="s">
        <v>877</v>
      </c>
      <c r="R42" s="229">
        <v>3</v>
      </c>
      <c r="S42" s="34" t="s">
        <v>235</v>
      </c>
      <c r="T42" s="143" t="s">
        <v>236</v>
      </c>
      <c r="U42" s="17">
        <v>2</v>
      </c>
      <c r="V42" s="8">
        <v>64</v>
      </c>
      <c r="W42" s="17">
        <v>0</v>
      </c>
      <c r="X42" s="190">
        <v>64</v>
      </c>
      <c r="Y42" s="325">
        <v>0</v>
      </c>
      <c r="Z42" s="325">
        <v>32</v>
      </c>
      <c r="AA42" s="6" t="s">
        <v>641</v>
      </c>
    </row>
    <row r="43" spans="1:27" s="100" customFormat="1" ht="13.8" x14ac:dyDescent="0.25">
      <c r="A43" s="35">
        <v>7</v>
      </c>
      <c r="B43" s="35" t="s">
        <v>98</v>
      </c>
      <c r="C43" s="136" t="s">
        <v>99</v>
      </c>
      <c r="D43" s="35">
        <v>2</v>
      </c>
      <c r="E43" s="35"/>
      <c r="F43" s="35" t="s">
        <v>7</v>
      </c>
      <c r="G43" s="146" t="s">
        <v>656</v>
      </c>
      <c r="H43" s="177">
        <v>4</v>
      </c>
      <c r="I43" s="171" t="s">
        <v>58</v>
      </c>
      <c r="J43" s="231" t="s">
        <v>59</v>
      </c>
      <c r="K43" s="146">
        <v>1</v>
      </c>
      <c r="L43" s="10">
        <v>24</v>
      </c>
      <c r="M43" s="9">
        <v>8</v>
      </c>
      <c r="N43" s="9">
        <v>16</v>
      </c>
      <c r="O43" s="9">
        <v>0</v>
      </c>
      <c r="P43" s="9">
        <v>24</v>
      </c>
      <c r="Q43" s="207" t="s">
        <v>735</v>
      </c>
      <c r="R43" s="177">
        <v>4</v>
      </c>
      <c r="S43" s="171" t="s">
        <v>58</v>
      </c>
      <c r="T43" s="231" t="s">
        <v>59</v>
      </c>
      <c r="U43" s="146">
        <v>1</v>
      </c>
      <c r="V43" s="10">
        <v>24</v>
      </c>
      <c r="W43" s="9">
        <v>8</v>
      </c>
      <c r="X43" s="9">
        <v>16</v>
      </c>
      <c r="Y43" s="9">
        <v>0</v>
      </c>
      <c r="Z43" s="9">
        <v>24</v>
      </c>
      <c r="AA43" s="155" t="s">
        <v>735</v>
      </c>
    </row>
    <row r="44" spans="1:27" s="100" customFormat="1" ht="13.8" x14ac:dyDescent="0.25">
      <c r="A44" s="35">
        <v>8</v>
      </c>
      <c r="B44" s="35" t="s">
        <v>100</v>
      </c>
      <c r="C44" s="62" t="s">
        <v>101</v>
      </c>
      <c r="D44" s="35">
        <v>2</v>
      </c>
      <c r="E44" s="35" t="s">
        <v>69</v>
      </c>
      <c r="F44" s="35" t="s">
        <v>7</v>
      </c>
      <c r="G44" s="146" t="s">
        <v>656</v>
      </c>
      <c r="H44" s="229">
        <v>5</v>
      </c>
      <c r="I44" s="34" t="s">
        <v>295</v>
      </c>
      <c r="J44" s="60" t="s">
        <v>308</v>
      </c>
      <c r="K44" s="34">
        <v>2</v>
      </c>
      <c r="L44" s="310">
        <v>32</v>
      </c>
      <c r="M44" s="171">
        <v>32</v>
      </c>
      <c r="N44" s="171">
        <v>0</v>
      </c>
      <c r="O44" s="171">
        <v>0</v>
      </c>
      <c r="P44" s="171">
        <v>64</v>
      </c>
      <c r="Q44" s="153" t="s">
        <v>720</v>
      </c>
      <c r="R44" s="229">
        <v>5</v>
      </c>
      <c r="S44" s="310" t="s">
        <v>599</v>
      </c>
      <c r="T44" s="170" t="s">
        <v>622</v>
      </c>
      <c r="U44" s="34">
        <v>2</v>
      </c>
      <c r="V44" s="322">
        <v>48</v>
      </c>
      <c r="W44" s="323">
        <v>16</v>
      </c>
      <c r="X44" s="323">
        <v>32</v>
      </c>
      <c r="Y44" s="323">
        <v>0</v>
      </c>
      <c r="Z44" s="323">
        <v>48</v>
      </c>
      <c r="AA44" s="324" t="s">
        <v>656</v>
      </c>
    </row>
    <row r="45" spans="1:27" s="100" customFormat="1" ht="13.8" x14ac:dyDescent="0.25">
      <c r="A45" s="35">
        <v>9</v>
      </c>
      <c r="B45" s="55" t="s">
        <v>103</v>
      </c>
      <c r="C45" s="62" t="s">
        <v>104</v>
      </c>
      <c r="D45" s="35">
        <v>1.5</v>
      </c>
      <c r="E45" s="35"/>
      <c r="F45" s="35" t="s">
        <v>7</v>
      </c>
      <c r="G45" s="146" t="s">
        <v>722</v>
      </c>
      <c r="H45" s="177">
        <v>6</v>
      </c>
      <c r="I45" s="310" t="s">
        <v>579</v>
      </c>
      <c r="J45" s="170" t="s">
        <v>580</v>
      </c>
      <c r="K45" s="310">
        <v>3</v>
      </c>
      <c r="L45" s="310">
        <v>64</v>
      </c>
      <c r="M45" s="171">
        <v>32</v>
      </c>
      <c r="N45" s="171">
        <v>32</v>
      </c>
      <c r="O45" s="171">
        <v>0</v>
      </c>
      <c r="P45" s="171">
        <v>80</v>
      </c>
      <c r="Q45" s="171" t="s">
        <v>718</v>
      </c>
      <c r="R45" s="177">
        <v>6</v>
      </c>
      <c r="S45" s="310" t="s">
        <v>579</v>
      </c>
      <c r="T45" s="170" t="s">
        <v>580</v>
      </c>
      <c r="U45" s="310">
        <v>3</v>
      </c>
      <c r="V45" s="227">
        <v>64</v>
      </c>
      <c r="W45" s="228">
        <v>32</v>
      </c>
      <c r="X45" s="228">
        <v>32</v>
      </c>
      <c r="Y45" s="228">
        <v>0</v>
      </c>
      <c r="Z45" s="228">
        <v>80</v>
      </c>
      <c r="AA45" s="171" t="s">
        <v>718</v>
      </c>
    </row>
    <row r="46" spans="1:27" s="100" customFormat="1" ht="13.8" x14ac:dyDescent="0.25">
      <c r="A46" s="35">
        <v>10</v>
      </c>
      <c r="B46" s="35" t="s">
        <v>106</v>
      </c>
      <c r="C46" s="62" t="s">
        <v>107</v>
      </c>
      <c r="D46" s="35">
        <v>1.5</v>
      </c>
      <c r="E46" s="35"/>
      <c r="F46" s="35" t="s">
        <v>7</v>
      </c>
      <c r="G46" s="146" t="s">
        <v>722</v>
      </c>
      <c r="H46" s="229">
        <v>7</v>
      </c>
      <c r="I46" s="171" t="s">
        <v>92</v>
      </c>
      <c r="J46" s="309" t="s">
        <v>677</v>
      </c>
      <c r="K46" s="228">
        <v>2</v>
      </c>
      <c r="L46" s="310">
        <v>64</v>
      </c>
      <c r="M46" s="171">
        <v>0</v>
      </c>
      <c r="N46" s="171">
        <v>64</v>
      </c>
      <c r="O46" s="171">
        <v>0</v>
      </c>
      <c r="P46" s="171">
        <v>32</v>
      </c>
      <c r="Q46" s="171" t="s">
        <v>641</v>
      </c>
      <c r="R46" s="229">
        <v>7</v>
      </c>
      <c r="S46" s="171" t="s">
        <v>92</v>
      </c>
      <c r="T46" s="309" t="s">
        <v>677</v>
      </c>
      <c r="U46" s="228">
        <v>2</v>
      </c>
      <c r="V46" s="227">
        <v>64</v>
      </c>
      <c r="W46" s="228">
        <v>0</v>
      </c>
      <c r="X46" s="228">
        <v>64</v>
      </c>
      <c r="Y46" s="228">
        <v>0</v>
      </c>
      <c r="Z46" s="228">
        <v>32</v>
      </c>
      <c r="AA46" s="171" t="s">
        <v>641</v>
      </c>
    </row>
    <row r="47" spans="1:27" s="100" customFormat="1" ht="13.8" x14ac:dyDescent="0.25">
      <c r="A47" s="35">
        <v>11</v>
      </c>
      <c r="B47" s="35" t="s">
        <v>108</v>
      </c>
      <c r="C47" s="62" t="s">
        <v>109</v>
      </c>
      <c r="D47" s="35">
        <v>2</v>
      </c>
      <c r="E47" s="35"/>
      <c r="F47" s="35" t="s">
        <v>7</v>
      </c>
      <c r="G47" s="146" t="s">
        <v>720</v>
      </c>
      <c r="H47" s="15">
        <v>9</v>
      </c>
      <c r="I47" s="35" t="s">
        <v>253</v>
      </c>
      <c r="J47" s="62" t="s">
        <v>155</v>
      </c>
      <c r="K47" s="35">
        <v>2</v>
      </c>
      <c r="L47" s="196">
        <v>48</v>
      </c>
      <c r="M47" s="195">
        <v>16</v>
      </c>
      <c r="N47" s="195">
        <v>32</v>
      </c>
      <c r="O47" s="195">
        <v>0</v>
      </c>
      <c r="P47" s="195">
        <v>48</v>
      </c>
      <c r="Q47" s="7" t="s">
        <v>656</v>
      </c>
      <c r="R47" s="177">
        <v>8</v>
      </c>
      <c r="S47" s="35" t="s">
        <v>253</v>
      </c>
      <c r="T47" s="62" t="s">
        <v>155</v>
      </c>
      <c r="U47" s="35">
        <v>2</v>
      </c>
      <c r="V47" s="179">
        <v>48</v>
      </c>
      <c r="W47" s="178">
        <v>16</v>
      </c>
      <c r="X47" s="178">
        <v>32</v>
      </c>
      <c r="Y47" s="178">
        <v>0</v>
      </c>
      <c r="Z47" s="178">
        <v>48</v>
      </c>
      <c r="AA47" s="7" t="s">
        <v>656</v>
      </c>
    </row>
    <row r="48" spans="1:27" s="100" customFormat="1" ht="13.8" x14ac:dyDescent="0.25">
      <c r="A48" s="35">
        <v>12</v>
      </c>
      <c r="B48" s="147" t="s">
        <v>773</v>
      </c>
      <c r="C48" s="188" t="s">
        <v>774</v>
      </c>
      <c r="D48" s="35">
        <v>2</v>
      </c>
      <c r="E48" s="35"/>
      <c r="F48" s="35" t="s">
        <v>7</v>
      </c>
      <c r="G48" s="34" t="s">
        <v>641</v>
      </c>
      <c r="H48" s="177">
        <v>8</v>
      </c>
      <c r="I48" s="276" t="s">
        <v>610</v>
      </c>
      <c r="J48" s="170" t="s">
        <v>611</v>
      </c>
      <c r="K48" s="310">
        <v>2</v>
      </c>
      <c r="L48" s="310">
        <v>64</v>
      </c>
      <c r="M48" s="171">
        <v>0</v>
      </c>
      <c r="N48" s="171">
        <v>64</v>
      </c>
      <c r="O48" s="171">
        <v>0</v>
      </c>
      <c r="P48" s="171">
        <v>32</v>
      </c>
      <c r="Q48" s="311" t="s">
        <v>641</v>
      </c>
      <c r="R48" s="229">
        <v>9</v>
      </c>
      <c r="S48" s="276" t="s">
        <v>610</v>
      </c>
      <c r="T48" s="170" t="s">
        <v>611</v>
      </c>
      <c r="U48" s="310">
        <v>2</v>
      </c>
      <c r="V48" s="227">
        <v>64</v>
      </c>
      <c r="W48" s="228">
        <v>0</v>
      </c>
      <c r="X48" s="228">
        <v>64</v>
      </c>
      <c r="Y48" s="228">
        <v>0</v>
      </c>
      <c r="Z48" s="228">
        <v>32</v>
      </c>
      <c r="AA48" s="311" t="s">
        <v>641</v>
      </c>
    </row>
    <row r="49" spans="1:27" s="100" customFormat="1" x14ac:dyDescent="0.3">
      <c r="A49" s="35">
        <v>12</v>
      </c>
      <c r="B49" s="147" t="s">
        <v>775</v>
      </c>
      <c r="C49" s="188" t="s">
        <v>776</v>
      </c>
      <c r="D49" s="35">
        <v>2</v>
      </c>
      <c r="E49" s="147" t="s">
        <v>773</v>
      </c>
      <c r="F49" s="35" t="s">
        <v>7</v>
      </c>
      <c r="G49" s="34" t="s">
        <v>641</v>
      </c>
      <c r="H49" s="689" t="s">
        <v>78</v>
      </c>
      <c r="I49" s="788"/>
      <c r="J49" s="789"/>
      <c r="K49" s="260">
        <f t="shared" ref="K49:P49" si="6">SUM(K40:K48)</f>
        <v>19</v>
      </c>
      <c r="L49" s="260">
        <f t="shared" si="6"/>
        <v>504</v>
      </c>
      <c r="M49" s="260">
        <f t="shared" si="6"/>
        <v>120</v>
      </c>
      <c r="N49" s="260">
        <f t="shared" si="6"/>
        <v>336</v>
      </c>
      <c r="O49" s="260">
        <f t="shared" si="6"/>
        <v>48</v>
      </c>
      <c r="P49" s="260">
        <f t="shared" si="6"/>
        <v>408</v>
      </c>
      <c r="Q49" s="312" t="s">
        <v>879</v>
      </c>
      <c r="R49" s="689" t="s">
        <v>78</v>
      </c>
      <c r="S49" s="788"/>
      <c r="T49" s="789"/>
      <c r="U49" s="260">
        <f t="shared" ref="U49:Z49" si="7">SUM(U40:U48)</f>
        <v>18</v>
      </c>
      <c r="V49" s="260">
        <f t="shared" si="7"/>
        <v>488</v>
      </c>
      <c r="W49" s="260">
        <f t="shared" si="7"/>
        <v>88</v>
      </c>
      <c r="X49" s="260">
        <f t="shared" si="7"/>
        <v>400</v>
      </c>
      <c r="Y49" s="260">
        <f t="shared" si="7"/>
        <v>0</v>
      </c>
      <c r="Z49" s="260">
        <f t="shared" si="7"/>
        <v>376</v>
      </c>
      <c r="AA49" s="312" t="s">
        <v>888</v>
      </c>
    </row>
    <row r="50" spans="1:27" s="100" customFormat="1" ht="13.8" x14ac:dyDescent="0.25">
      <c r="A50" s="35">
        <v>14</v>
      </c>
      <c r="B50" s="147" t="s">
        <v>777</v>
      </c>
      <c r="C50" s="188" t="s">
        <v>779</v>
      </c>
      <c r="D50" s="35">
        <v>2</v>
      </c>
      <c r="E50" s="35"/>
      <c r="F50" s="35" t="s">
        <v>7</v>
      </c>
      <c r="G50" s="34" t="s">
        <v>641</v>
      </c>
      <c r="H50" s="785" t="s">
        <v>662</v>
      </c>
      <c r="I50" s="786"/>
      <c r="J50" s="786"/>
      <c r="K50" s="786"/>
      <c r="L50" s="786"/>
      <c r="M50" s="786"/>
      <c r="N50" s="786"/>
      <c r="O50" s="786"/>
      <c r="P50" s="786"/>
      <c r="Q50" s="787"/>
      <c r="R50" s="785" t="s">
        <v>662</v>
      </c>
      <c r="S50" s="786"/>
      <c r="T50" s="786"/>
      <c r="U50" s="786"/>
      <c r="V50" s="786"/>
      <c r="W50" s="786"/>
      <c r="X50" s="786"/>
      <c r="Y50" s="786"/>
      <c r="Z50" s="786"/>
      <c r="AA50" s="787"/>
    </row>
    <row r="51" spans="1:27" s="100" customFormat="1" ht="13.8" x14ac:dyDescent="0.25">
      <c r="A51" s="35">
        <v>15</v>
      </c>
      <c r="B51" s="147" t="s">
        <v>778</v>
      </c>
      <c r="C51" s="188" t="s">
        <v>780</v>
      </c>
      <c r="D51" s="35">
        <v>2</v>
      </c>
      <c r="E51" s="147" t="s">
        <v>777</v>
      </c>
      <c r="F51" s="35" t="s">
        <v>7</v>
      </c>
      <c r="G51" s="34" t="s">
        <v>641</v>
      </c>
      <c r="H51" s="229">
        <v>1</v>
      </c>
      <c r="I51" s="147" t="s">
        <v>773</v>
      </c>
      <c r="J51" s="231" t="s">
        <v>711</v>
      </c>
      <c r="K51" s="171">
        <v>3</v>
      </c>
      <c r="L51" s="227">
        <v>64</v>
      </c>
      <c r="M51" s="228">
        <v>32</v>
      </c>
      <c r="N51" s="228">
        <v>32</v>
      </c>
      <c r="O51" s="228">
        <v>0</v>
      </c>
      <c r="P51" s="228">
        <v>80</v>
      </c>
      <c r="Q51" s="171" t="s">
        <v>718</v>
      </c>
      <c r="R51" s="229">
        <v>1</v>
      </c>
      <c r="S51" s="147" t="s">
        <v>773</v>
      </c>
      <c r="T51" s="231" t="s">
        <v>711</v>
      </c>
      <c r="U51" s="171">
        <v>3</v>
      </c>
      <c r="V51" s="310">
        <v>64</v>
      </c>
      <c r="W51" s="171">
        <v>32</v>
      </c>
      <c r="X51" s="171">
        <v>32</v>
      </c>
      <c r="Y51" s="171">
        <v>0</v>
      </c>
      <c r="Z51" s="171">
        <v>80</v>
      </c>
      <c r="AA51" s="171" t="s">
        <v>718</v>
      </c>
    </row>
    <row r="52" spans="1:27" s="100" customFormat="1" ht="13.8" x14ac:dyDescent="0.25">
      <c r="A52" s="598" t="s">
        <v>797</v>
      </c>
      <c r="B52" s="604"/>
      <c r="C52" s="605"/>
      <c r="D52" s="70">
        <v>6</v>
      </c>
      <c r="E52" s="606"/>
      <c r="F52" s="614"/>
      <c r="G52" s="607"/>
      <c r="H52" s="229">
        <v>2</v>
      </c>
      <c r="I52" s="146" t="s">
        <v>313</v>
      </c>
      <c r="J52" s="143" t="s">
        <v>819</v>
      </c>
      <c r="K52" s="146">
        <v>3</v>
      </c>
      <c r="L52" s="147">
        <v>96</v>
      </c>
      <c r="M52" s="146">
        <v>32</v>
      </c>
      <c r="N52" s="146">
        <v>0</v>
      </c>
      <c r="O52" s="146">
        <v>64</v>
      </c>
      <c r="P52" s="146">
        <v>96</v>
      </c>
      <c r="Q52" s="7" t="s">
        <v>880</v>
      </c>
      <c r="R52" s="229">
        <v>2</v>
      </c>
      <c r="S52" s="337" t="s">
        <v>601</v>
      </c>
      <c r="T52" s="169" t="s">
        <v>602</v>
      </c>
      <c r="U52" s="310">
        <v>2</v>
      </c>
      <c r="V52" s="148">
        <v>48</v>
      </c>
      <c r="W52" s="149">
        <v>16</v>
      </c>
      <c r="X52" s="149">
        <v>32</v>
      </c>
      <c r="Y52" s="149">
        <v>0</v>
      </c>
      <c r="Z52" s="149">
        <v>48</v>
      </c>
      <c r="AA52" s="153" t="s">
        <v>656</v>
      </c>
    </row>
    <row r="53" spans="1:27" s="100" customFormat="1" ht="13.8" x14ac:dyDescent="0.25">
      <c r="A53" s="601" t="s">
        <v>745</v>
      </c>
      <c r="B53" s="602"/>
      <c r="C53" s="603"/>
      <c r="D53" s="70">
        <v>36</v>
      </c>
      <c r="E53" s="606"/>
      <c r="F53" s="614"/>
      <c r="G53" s="607"/>
      <c r="H53" s="229">
        <v>3</v>
      </c>
      <c r="I53" s="310" t="s">
        <v>587</v>
      </c>
      <c r="J53" s="170" t="s">
        <v>588</v>
      </c>
      <c r="K53" s="310">
        <v>3</v>
      </c>
      <c r="L53" s="227">
        <v>64</v>
      </c>
      <c r="M53" s="228">
        <v>32</v>
      </c>
      <c r="N53" s="228">
        <v>32</v>
      </c>
      <c r="O53" s="228">
        <v>0</v>
      </c>
      <c r="P53" s="228">
        <v>80</v>
      </c>
      <c r="Q53" s="171" t="s">
        <v>718</v>
      </c>
      <c r="R53" s="229">
        <v>3</v>
      </c>
      <c r="S53" s="146" t="s">
        <v>251</v>
      </c>
      <c r="T53" s="143" t="s">
        <v>831</v>
      </c>
      <c r="U53" s="17">
        <v>2</v>
      </c>
      <c r="V53" s="8">
        <v>64</v>
      </c>
      <c r="W53" s="17">
        <v>0</v>
      </c>
      <c r="X53" s="190">
        <v>64</v>
      </c>
      <c r="Y53" s="325">
        <v>0</v>
      </c>
      <c r="Z53" s="325">
        <v>32</v>
      </c>
      <c r="AA53" s="6" t="s">
        <v>641</v>
      </c>
    </row>
    <row r="54" spans="1:27" s="100" customFormat="1" ht="13.8" x14ac:dyDescent="0.25">
      <c r="A54" s="766" t="s">
        <v>759</v>
      </c>
      <c r="B54" s="761"/>
      <c r="C54" s="761"/>
      <c r="D54" s="761"/>
      <c r="E54" s="761"/>
      <c r="F54" s="761"/>
      <c r="G54" s="762"/>
      <c r="H54" s="229">
        <v>4</v>
      </c>
      <c r="I54" s="310" t="s">
        <v>596</v>
      </c>
      <c r="J54" s="170" t="s">
        <v>597</v>
      </c>
      <c r="K54" s="310">
        <v>2</v>
      </c>
      <c r="L54" s="227">
        <v>48</v>
      </c>
      <c r="M54" s="228">
        <v>16</v>
      </c>
      <c r="N54" s="228">
        <v>32</v>
      </c>
      <c r="O54" s="228">
        <v>0</v>
      </c>
      <c r="P54" s="228">
        <v>48</v>
      </c>
      <c r="Q54" s="153" t="s">
        <v>656</v>
      </c>
      <c r="R54" s="229">
        <v>4</v>
      </c>
      <c r="S54" s="310" t="s">
        <v>587</v>
      </c>
      <c r="T54" s="170" t="s">
        <v>588</v>
      </c>
      <c r="U54" s="310">
        <v>3</v>
      </c>
      <c r="V54" s="227">
        <v>64</v>
      </c>
      <c r="W54" s="228">
        <v>32</v>
      </c>
      <c r="X54" s="228">
        <v>32</v>
      </c>
      <c r="Y54" s="228">
        <v>0</v>
      </c>
      <c r="Z54" s="228">
        <v>80</v>
      </c>
      <c r="AA54" s="171" t="s">
        <v>718</v>
      </c>
    </row>
    <row r="55" spans="1:27" s="100" customFormat="1" ht="13.8" x14ac:dyDescent="0.25">
      <c r="A55" s="760" t="s">
        <v>672</v>
      </c>
      <c r="B55" s="761"/>
      <c r="C55" s="761"/>
      <c r="D55" s="761"/>
      <c r="E55" s="761"/>
      <c r="F55" s="761"/>
      <c r="G55" s="762"/>
      <c r="H55" s="229">
        <v>2</v>
      </c>
      <c r="I55" s="310" t="s">
        <v>594</v>
      </c>
      <c r="J55" s="170" t="s">
        <v>595</v>
      </c>
      <c r="K55" s="310">
        <v>2</v>
      </c>
      <c r="L55" s="227">
        <v>48</v>
      </c>
      <c r="M55" s="228">
        <v>16</v>
      </c>
      <c r="N55" s="228">
        <v>32</v>
      </c>
      <c r="O55" s="228">
        <v>0</v>
      </c>
      <c r="P55" s="228">
        <v>48</v>
      </c>
      <c r="Q55" s="153" t="s">
        <v>656</v>
      </c>
      <c r="R55" s="229">
        <v>5</v>
      </c>
      <c r="S55" s="310" t="s">
        <v>596</v>
      </c>
      <c r="T55" s="170" t="s">
        <v>597</v>
      </c>
      <c r="U55" s="310">
        <v>2</v>
      </c>
      <c r="V55" s="227">
        <v>48</v>
      </c>
      <c r="W55" s="228">
        <v>16</v>
      </c>
      <c r="X55" s="228">
        <v>32</v>
      </c>
      <c r="Y55" s="228">
        <v>0</v>
      </c>
      <c r="Z55" s="228">
        <v>48</v>
      </c>
      <c r="AA55" s="153" t="s">
        <v>656</v>
      </c>
    </row>
    <row r="56" spans="1:27" s="100" customFormat="1" ht="13.8" x14ac:dyDescent="0.25">
      <c r="A56" s="763" t="s">
        <v>576</v>
      </c>
      <c r="B56" s="764"/>
      <c r="C56" s="764"/>
      <c r="D56" s="764"/>
      <c r="E56" s="764"/>
      <c r="F56" s="764"/>
      <c r="G56" s="765"/>
      <c r="H56" s="229">
        <v>5</v>
      </c>
      <c r="I56" s="146" t="s">
        <v>333</v>
      </c>
      <c r="J56" s="181" t="s">
        <v>334</v>
      </c>
      <c r="K56" s="195">
        <v>2</v>
      </c>
      <c r="L56" s="147">
        <v>64</v>
      </c>
      <c r="M56" s="146">
        <v>0</v>
      </c>
      <c r="N56" s="146">
        <v>64</v>
      </c>
      <c r="O56" s="146">
        <v>0</v>
      </c>
      <c r="P56" s="146">
        <v>32</v>
      </c>
      <c r="Q56" s="146" t="s">
        <v>641</v>
      </c>
      <c r="R56" s="229">
        <v>6</v>
      </c>
      <c r="S56" s="310" t="s">
        <v>594</v>
      </c>
      <c r="T56" s="170" t="s">
        <v>595</v>
      </c>
      <c r="U56" s="310">
        <v>2</v>
      </c>
      <c r="V56" s="227">
        <v>48</v>
      </c>
      <c r="W56" s="228">
        <v>16</v>
      </c>
      <c r="X56" s="228">
        <v>32</v>
      </c>
      <c r="Y56" s="228">
        <v>0</v>
      </c>
      <c r="Z56" s="228">
        <v>48</v>
      </c>
      <c r="AA56" s="153" t="s">
        <v>656</v>
      </c>
    </row>
    <row r="57" spans="1:27" s="100" customFormat="1" ht="13.8" x14ac:dyDescent="0.25">
      <c r="A57" s="337">
        <v>1</v>
      </c>
      <c r="B57" s="337" t="s">
        <v>577</v>
      </c>
      <c r="C57" s="169" t="s">
        <v>578</v>
      </c>
      <c r="D57" s="337">
        <v>2</v>
      </c>
      <c r="E57" s="337"/>
      <c r="F57" s="112" t="s">
        <v>3</v>
      </c>
      <c r="G57" s="171" t="s">
        <v>720</v>
      </c>
      <c r="H57" s="229">
        <v>6</v>
      </c>
      <c r="I57" s="34" t="s">
        <v>330</v>
      </c>
      <c r="J57" s="143" t="s">
        <v>825</v>
      </c>
      <c r="K57" s="171">
        <v>2</v>
      </c>
      <c r="L57" s="310">
        <v>64</v>
      </c>
      <c r="M57" s="171">
        <v>0</v>
      </c>
      <c r="N57" s="171">
        <v>0</v>
      </c>
      <c r="O57" s="171">
        <v>64</v>
      </c>
      <c r="P57" s="171">
        <v>32</v>
      </c>
      <c r="Q57" s="153" t="s">
        <v>648</v>
      </c>
      <c r="R57" s="229">
        <v>7</v>
      </c>
      <c r="S57" s="146" t="s">
        <v>526</v>
      </c>
      <c r="T57" s="143" t="s">
        <v>829</v>
      </c>
      <c r="U57" s="146">
        <v>2</v>
      </c>
      <c r="V57" s="8">
        <v>64</v>
      </c>
      <c r="W57" s="17">
        <v>0</v>
      </c>
      <c r="X57" s="17">
        <v>64</v>
      </c>
      <c r="Y57" s="17">
        <v>0</v>
      </c>
      <c r="Z57" s="17">
        <v>32</v>
      </c>
      <c r="AA57" s="146" t="s">
        <v>641</v>
      </c>
    </row>
    <row r="58" spans="1:27" s="100" customFormat="1" x14ac:dyDescent="0.3">
      <c r="A58" s="337">
        <v>2</v>
      </c>
      <c r="B58" s="337" t="s">
        <v>579</v>
      </c>
      <c r="C58" s="169" t="s">
        <v>580</v>
      </c>
      <c r="D58" s="337">
        <v>3</v>
      </c>
      <c r="E58" s="337"/>
      <c r="F58" s="112" t="s">
        <v>4</v>
      </c>
      <c r="G58" s="146" t="s">
        <v>718</v>
      </c>
      <c r="H58" s="689" t="s">
        <v>78</v>
      </c>
      <c r="I58" s="788"/>
      <c r="J58" s="789"/>
      <c r="K58" s="260">
        <f t="shared" ref="K58:P58" si="8">SUM(K51:K57)</f>
        <v>17</v>
      </c>
      <c r="L58" s="260">
        <f t="shared" si="8"/>
        <v>448</v>
      </c>
      <c r="M58" s="260">
        <f t="shared" si="8"/>
        <v>128</v>
      </c>
      <c r="N58" s="260">
        <f t="shared" si="8"/>
        <v>192</v>
      </c>
      <c r="O58" s="260">
        <f t="shared" si="8"/>
        <v>128</v>
      </c>
      <c r="P58" s="260">
        <f t="shared" si="8"/>
        <v>416</v>
      </c>
      <c r="Q58" s="312" t="s">
        <v>881</v>
      </c>
      <c r="R58" s="229">
        <v>8</v>
      </c>
      <c r="S58" s="337" t="s">
        <v>248</v>
      </c>
      <c r="T58" s="169" t="s">
        <v>249</v>
      </c>
      <c r="U58" s="171">
        <v>2</v>
      </c>
      <c r="V58" s="227">
        <v>64</v>
      </c>
      <c r="W58" s="228">
        <v>0</v>
      </c>
      <c r="X58" s="228">
        <v>0</v>
      </c>
      <c r="Y58" s="228">
        <v>64</v>
      </c>
      <c r="Z58" s="228">
        <v>32</v>
      </c>
      <c r="AA58" s="153" t="s">
        <v>648</v>
      </c>
    </row>
    <row r="59" spans="1:27" s="100" customFormat="1" x14ac:dyDescent="0.3">
      <c r="A59" s="337">
        <v>3</v>
      </c>
      <c r="B59" s="337" t="s">
        <v>581</v>
      </c>
      <c r="C59" s="169" t="s">
        <v>582</v>
      </c>
      <c r="D59" s="337">
        <v>3</v>
      </c>
      <c r="E59" s="337"/>
      <c r="F59" s="112" t="s">
        <v>4</v>
      </c>
      <c r="G59" s="146" t="s">
        <v>718</v>
      </c>
      <c r="H59" s="785" t="s">
        <v>148</v>
      </c>
      <c r="I59" s="786"/>
      <c r="J59" s="786"/>
      <c r="K59" s="786"/>
      <c r="L59" s="786"/>
      <c r="M59" s="786"/>
      <c r="N59" s="786"/>
      <c r="O59" s="786"/>
      <c r="P59" s="786"/>
      <c r="Q59" s="787"/>
      <c r="R59" s="689" t="s">
        <v>78</v>
      </c>
      <c r="S59" s="788"/>
      <c r="T59" s="789"/>
      <c r="U59" s="260">
        <f t="shared" ref="U59:Z59" si="9">SUM(U51:U58)</f>
        <v>18</v>
      </c>
      <c r="V59" s="260">
        <f t="shared" si="9"/>
        <v>464</v>
      </c>
      <c r="W59" s="260">
        <f t="shared" si="9"/>
        <v>112</v>
      </c>
      <c r="X59" s="260">
        <f t="shared" si="9"/>
        <v>288</v>
      </c>
      <c r="Y59" s="260">
        <f t="shared" si="9"/>
        <v>64</v>
      </c>
      <c r="Z59" s="260">
        <f t="shared" si="9"/>
        <v>400</v>
      </c>
      <c r="AA59" s="312" t="s">
        <v>889</v>
      </c>
    </row>
    <row r="60" spans="1:27" s="100" customFormat="1" ht="13.8" x14ac:dyDescent="0.25">
      <c r="A60" s="337">
        <v>4</v>
      </c>
      <c r="B60" s="337" t="s">
        <v>583</v>
      </c>
      <c r="C60" s="169" t="s">
        <v>586</v>
      </c>
      <c r="D60" s="337">
        <v>3</v>
      </c>
      <c r="E60" s="337" t="s">
        <v>583</v>
      </c>
      <c r="F60" s="112" t="s">
        <v>4</v>
      </c>
      <c r="G60" s="146" t="s">
        <v>718</v>
      </c>
      <c r="H60" s="229">
        <v>1</v>
      </c>
      <c r="I60" s="171" t="s">
        <v>53</v>
      </c>
      <c r="J60" s="231" t="s">
        <v>54</v>
      </c>
      <c r="K60" s="171">
        <v>3</v>
      </c>
      <c r="L60" s="227">
        <v>64</v>
      </c>
      <c r="M60" s="228">
        <v>32</v>
      </c>
      <c r="N60" s="228">
        <v>32</v>
      </c>
      <c r="O60" s="228">
        <v>0</v>
      </c>
      <c r="P60" s="228">
        <v>80</v>
      </c>
      <c r="Q60" s="171" t="s">
        <v>718</v>
      </c>
      <c r="R60" s="785" t="s">
        <v>148</v>
      </c>
      <c r="S60" s="786"/>
      <c r="T60" s="786"/>
      <c r="U60" s="786"/>
      <c r="V60" s="786"/>
      <c r="W60" s="786"/>
      <c r="X60" s="786"/>
      <c r="Y60" s="786"/>
      <c r="Z60" s="786"/>
      <c r="AA60" s="787"/>
    </row>
    <row r="61" spans="1:27" s="100" customFormat="1" ht="26.4" x14ac:dyDescent="0.25">
      <c r="A61" s="337">
        <v>5</v>
      </c>
      <c r="B61" s="337" t="s">
        <v>585</v>
      </c>
      <c r="C61" s="169" t="s">
        <v>593</v>
      </c>
      <c r="D61" s="337">
        <v>3</v>
      </c>
      <c r="E61" s="337" t="s">
        <v>587</v>
      </c>
      <c r="F61" s="112" t="s">
        <v>4</v>
      </c>
      <c r="G61" s="146" t="s">
        <v>718</v>
      </c>
      <c r="H61" s="229">
        <v>2</v>
      </c>
      <c r="I61" s="310" t="s">
        <v>585</v>
      </c>
      <c r="J61" s="315" t="s">
        <v>586</v>
      </c>
      <c r="K61" s="316">
        <v>3</v>
      </c>
      <c r="L61" s="310">
        <v>64</v>
      </c>
      <c r="M61" s="171">
        <v>32</v>
      </c>
      <c r="N61" s="171">
        <v>32</v>
      </c>
      <c r="O61" s="171">
        <v>0</v>
      </c>
      <c r="P61" s="171">
        <v>80</v>
      </c>
      <c r="Q61" s="171" t="s">
        <v>718</v>
      </c>
      <c r="R61" s="229">
        <v>1</v>
      </c>
      <c r="S61" s="171" t="s">
        <v>53</v>
      </c>
      <c r="T61" s="231" t="s">
        <v>54</v>
      </c>
      <c r="U61" s="171">
        <v>3</v>
      </c>
      <c r="V61" s="310">
        <v>64</v>
      </c>
      <c r="W61" s="171">
        <v>32</v>
      </c>
      <c r="X61" s="171">
        <v>32</v>
      </c>
      <c r="Y61" s="171">
        <v>0</v>
      </c>
      <c r="Z61" s="171">
        <v>80</v>
      </c>
      <c r="AA61" s="171" t="s">
        <v>718</v>
      </c>
    </row>
    <row r="62" spans="1:27" s="100" customFormat="1" ht="26.4" x14ac:dyDescent="0.25">
      <c r="A62" s="337">
        <v>6</v>
      </c>
      <c r="B62" s="35" t="s">
        <v>292</v>
      </c>
      <c r="C62" s="142" t="s">
        <v>293</v>
      </c>
      <c r="D62" s="35">
        <v>3</v>
      </c>
      <c r="E62" s="35"/>
      <c r="F62" s="35" t="s">
        <v>3</v>
      </c>
      <c r="G62" s="7" t="s">
        <v>668</v>
      </c>
      <c r="H62" s="229">
        <v>3</v>
      </c>
      <c r="I62" s="310" t="s">
        <v>591</v>
      </c>
      <c r="J62" s="170" t="s">
        <v>593</v>
      </c>
      <c r="K62" s="310">
        <v>3</v>
      </c>
      <c r="L62" s="310">
        <v>64</v>
      </c>
      <c r="M62" s="171">
        <v>32</v>
      </c>
      <c r="N62" s="171">
        <v>32</v>
      </c>
      <c r="O62" s="171">
        <v>0</v>
      </c>
      <c r="P62" s="171">
        <v>80</v>
      </c>
      <c r="Q62" s="171" t="s">
        <v>718</v>
      </c>
      <c r="R62" s="229">
        <v>3</v>
      </c>
      <c r="S62" s="310" t="s">
        <v>585</v>
      </c>
      <c r="T62" s="315" t="s">
        <v>586</v>
      </c>
      <c r="U62" s="316">
        <v>3</v>
      </c>
      <c r="V62" s="227">
        <v>64</v>
      </c>
      <c r="W62" s="228">
        <v>32</v>
      </c>
      <c r="X62" s="228">
        <v>32</v>
      </c>
      <c r="Y62" s="228">
        <v>0</v>
      </c>
      <c r="Z62" s="228">
        <v>80</v>
      </c>
      <c r="AA62" s="171" t="s">
        <v>718</v>
      </c>
    </row>
    <row r="63" spans="1:27" s="100" customFormat="1" ht="26.4" x14ac:dyDescent="0.25">
      <c r="A63" s="337">
        <v>7</v>
      </c>
      <c r="B63" s="34" t="s">
        <v>295</v>
      </c>
      <c r="C63" s="143" t="s">
        <v>810</v>
      </c>
      <c r="D63" s="34">
        <v>2</v>
      </c>
      <c r="E63" s="34"/>
      <c r="F63" s="71" t="s">
        <v>3</v>
      </c>
      <c r="G63" s="147" t="s">
        <v>720</v>
      </c>
      <c r="H63" s="229">
        <v>4</v>
      </c>
      <c r="I63" s="34" t="s">
        <v>322</v>
      </c>
      <c r="J63" s="143" t="s">
        <v>323</v>
      </c>
      <c r="K63" s="146">
        <v>3</v>
      </c>
      <c r="L63" s="147">
        <v>96</v>
      </c>
      <c r="M63" s="146">
        <v>32</v>
      </c>
      <c r="N63" s="146">
        <v>0</v>
      </c>
      <c r="O63" s="146">
        <v>64</v>
      </c>
      <c r="P63" s="146">
        <v>96</v>
      </c>
      <c r="Q63" s="7" t="s">
        <v>880</v>
      </c>
      <c r="R63" s="229">
        <v>4</v>
      </c>
      <c r="S63" s="310" t="s">
        <v>591</v>
      </c>
      <c r="T63" s="170" t="s">
        <v>593</v>
      </c>
      <c r="U63" s="310">
        <v>3</v>
      </c>
      <c r="V63" s="310">
        <v>64</v>
      </c>
      <c r="W63" s="171">
        <v>32</v>
      </c>
      <c r="X63" s="171">
        <v>32</v>
      </c>
      <c r="Y63" s="171">
        <v>0</v>
      </c>
      <c r="Z63" s="171">
        <v>80</v>
      </c>
      <c r="AA63" s="171" t="s">
        <v>718</v>
      </c>
    </row>
    <row r="64" spans="1:27" s="100" customFormat="1" ht="13.8" x14ac:dyDescent="0.25">
      <c r="A64" s="337">
        <v>8</v>
      </c>
      <c r="B64" s="34" t="s">
        <v>333</v>
      </c>
      <c r="C64" s="143" t="s">
        <v>319</v>
      </c>
      <c r="D64" s="146">
        <v>2</v>
      </c>
      <c r="E64" s="60"/>
      <c r="F64" s="34" t="s">
        <v>3</v>
      </c>
      <c r="G64" s="34" t="s">
        <v>641</v>
      </c>
      <c r="H64" s="229">
        <v>5</v>
      </c>
      <c r="I64" s="34" t="s">
        <v>341</v>
      </c>
      <c r="J64" s="143" t="s">
        <v>826</v>
      </c>
      <c r="K64" s="171">
        <v>2</v>
      </c>
      <c r="L64" s="310">
        <v>64</v>
      </c>
      <c r="M64" s="171">
        <v>0</v>
      </c>
      <c r="N64" s="171">
        <v>0</v>
      </c>
      <c r="O64" s="171">
        <v>64</v>
      </c>
      <c r="P64" s="171">
        <v>32</v>
      </c>
      <c r="Q64" s="153" t="s">
        <v>648</v>
      </c>
      <c r="R64" s="229">
        <v>5</v>
      </c>
      <c r="S64" s="146" t="s">
        <v>638</v>
      </c>
      <c r="T64" s="143" t="s">
        <v>263</v>
      </c>
      <c r="U64" s="17">
        <v>2</v>
      </c>
      <c r="V64" s="8">
        <v>64</v>
      </c>
      <c r="W64" s="17">
        <v>0</v>
      </c>
      <c r="X64" s="190">
        <v>64</v>
      </c>
      <c r="Y64" s="325">
        <v>0</v>
      </c>
      <c r="Z64" s="325">
        <v>32</v>
      </c>
      <c r="AA64" s="6" t="s">
        <v>641</v>
      </c>
    </row>
    <row r="65" spans="1:27" s="100" customFormat="1" ht="13.8" x14ac:dyDescent="0.25">
      <c r="A65" s="337">
        <v>9</v>
      </c>
      <c r="B65" s="337" t="s">
        <v>290</v>
      </c>
      <c r="C65" s="169" t="s">
        <v>48</v>
      </c>
      <c r="D65" s="337">
        <v>2</v>
      </c>
      <c r="E65" s="337"/>
      <c r="F65" s="112" t="s">
        <v>3</v>
      </c>
      <c r="G65" s="146" t="s">
        <v>656</v>
      </c>
      <c r="H65" s="229">
        <v>6</v>
      </c>
      <c r="I65" s="171" t="s">
        <v>612</v>
      </c>
      <c r="J65" s="231" t="s">
        <v>613</v>
      </c>
      <c r="K65" s="171">
        <v>3</v>
      </c>
      <c r="L65" s="229">
        <v>96</v>
      </c>
      <c r="M65" s="229">
        <v>0</v>
      </c>
      <c r="N65" s="229">
        <v>96</v>
      </c>
      <c r="O65" s="229">
        <v>0</v>
      </c>
      <c r="P65" s="229">
        <v>48</v>
      </c>
      <c r="Q65" s="311" t="s">
        <v>646</v>
      </c>
      <c r="R65" s="229">
        <v>6</v>
      </c>
      <c r="S65" s="337" t="s">
        <v>618</v>
      </c>
      <c r="T65" s="169" t="s">
        <v>272</v>
      </c>
      <c r="U65" s="171">
        <v>2</v>
      </c>
      <c r="V65" s="227">
        <v>64</v>
      </c>
      <c r="W65" s="228">
        <v>0</v>
      </c>
      <c r="X65" s="228">
        <v>0</v>
      </c>
      <c r="Y65" s="228">
        <v>64</v>
      </c>
      <c r="Z65" s="228">
        <v>32</v>
      </c>
      <c r="AA65" s="153" t="s">
        <v>648</v>
      </c>
    </row>
    <row r="66" spans="1:27" s="100" customFormat="1" x14ac:dyDescent="0.3">
      <c r="A66" s="337">
        <v>10</v>
      </c>
      <c r="B66" s="337" t="s">
        <v>289</v>
      </c>
      <c r="C66" s="169" t="s">
        <v>278</v>
      </c>
      <c r="D66" s="337">
        <v>2</v>
      </c>
      <c r="E66" s="337"/>
      <c r="F66" s="112" t="s">
        <v>3</v>
      </c>
      <c r="G66" s="146" t="s">
        <v>656</v>
      </c>
      <c r="H66" s="689" t="s">
        <v>78</v>
      </c>
      <c r="I66" s="788"/>
      <c r="J66" s="789"/>
      <c r="K66" s="260">
        <f t="shared" ref="K66:P66" si="10">SUM(K60:K65)</f>
        <v>17</v>
      </c>
      <c r="L66" s="260">
        <f t="shared" si="10"/>
        <v>448</v>
      </c>
      <c r="M66" s="260">
        <f t="shared" si="10"/>
        <v>128</v>
      </c>
      <c r="N66" s="260">
        <f t="shared" si="10"/>
        <v>192</v>
      </c>
      <c r="O66" s="260">
        <f t="shared" si="10"/>
        <v>128</v>
      </c>
      <c r="P66" s="260">
        <f t="shared" si="10"/>
        <v>416</v>
      </c>
      <c r="Q66" s="312" t="s">
        <v>882</v>
      </c>
      <c r="R66" s="229">
        <v>7</v>
      </c>
      <c r="S66" s="17" t="s">
        <v>238</v>
      </c>
      <c r="T66" s="143" t="s">
        <v>425</v>
      </c>
      <c r="U66" s="146">
        <v>2</v>
      </c>
      <c r="V66" s="10">
        <v>64</v>
      </c>
      <c r="W66" s="9">
        <v>0</v>
      </c>
      <c r="X66" s="192">
        <v>64</v>
      </c>
      <c r="Y66" s="193">
        <v>0</v>
      </c>
      <c r="Z66" s="503">
        <v>32</v>
      </c>
      <c r="AA66" s="294" t="s">
        <v>641</v>
      </c>
    </row>
    <row r="67" spans="1:27" s="100" customFormat="1" ht="13.8" x14ac:dyDescent="0.25">
      <c r="A67" s="337">
        <v>11</v>
      </c>
      <c r="B67" s="337" t="s">
        <v>294</v>
      </c>
      <c r="C67" s="169" t="s">
        <v>280</v>
      </c>
      <c r="D67" s="337">
        <v>2</v>
      </c>
      <c r="E67" s="337"/>
      <c r="F67" s="112" t="s">
        <v>4</v>
      </c>
      <c r="G67" s="146" t="s">
        <v>656</v>
      </c>
      <c r="H67" s="790" t="s">
        <v>166</v>
      </c>
      <c r="I67" s="791"/>
      <c r="J67" s="791"/>
      <c r="K67" s="791"/>
      <c r="L67" s="791"/>
      <c r="M67" s="791"/>
      <c r="N67" s="791"/>
      <c r="O67" s="791"/>
      <c r="P67" s="791"/>
      <c r="Q67" s="792"/>
      <c r="R67" s="229">
        <v>8</v>
      </c>
      <c r="S67" s="171" t="s">
        <v>612</v>
      </c>
      <c r="T67" s="231" t="s">
        <v>613</v>
      </c>
      <c r="U67" s="171">
        <v>3</v>
      </c>
      <c r="V67" s="229">
        <v>96</v>
      </c>
      <c r="W67" s="229">
        <v>0</v>
      </c>
      <c r="X67" s="229">
        <v>96</v>
      </c>
      <c r="Y67" s="229">
        <v>0</v>
      </c>
      <c r="Z67" s="229">
        <v>48</v>
      </c>
      <c r="AA67" s="311" t="s">
        <v>646</v>
      </c>
    </row>
    <row r="68" spans="1:27" s="100" customFormat="1" ht="26.4" x14ac:dyDescent="0.3">
      <c r="A68" s="337">
        <v>12</v>
      </c>
      <c r="B68" s="310" t="s">
        <v>253</v>
      </c>
      <c r="C68" s="169" t="s">
        <v>155</v>
      </c>
      <c r="D68" s="337">
        <v>2</v>
      </c>
      <c r="E68" s="337"/>
      <c r="F68" s="112" t="s">
        <v>7</v>
      </c>
      <c r="G68" s="7" t="s">
        <v>656</v>
      </c>
      <c r="H68" s="229">
        <v>1</v>
      </c>
      <c r="I68" s="310" t="s">
        <v>583</v>
      </c>
      <c r="J68" s="170" t="s">
        <v>584</v>
      </c>
      <c r="K68" s="310">
        <v>3</v>
      </c>
      <c r="L68" s="310">
        <v>64</v>
      </c>
      <c r="M68" s="171">
        <v>32</v>
      </c>
      <c r="N68" s="171">
        <v>32</v>
      </c>
      <c r="O68" s="171">
        <v>0</v>
      </c>
      <c r="P68" s="171">
        <v>80</v>
      </c>
      <c r="Q68" s="171" t="s">
        <v>718</v>
      </c>
      <c r="R68" s="689" t="s">
        <v>78</v>
      </c>
      <c r="S68" s="788"/>
      <c r="T68" s="789"/>
      <c r="U68" s="260">
        <f t="shared" ref="U68:Z68" si="11">SUM(U61:U67)</f>
        <v>18</v>
      </c>
      <c r="V68" s="260">
        <f t="shared" si="11"/>
        <v>480</v>
      </c>
      <c r="W68" s="260">
        <f t="shared" si="11"/>
        <v>96</v>
      </c>
      <c r="X68" s="260">
        <f t="shared" si="11"/>
        <v>320</v>
      </c>
      <c r="Y68" s="260">
        <f t="shared" si="11"/>
        <v>64</v>
      </c>
      <c r="Z68" s="260">
        <f t="shared" si="11"/>
        <v>384</v>
      </c>
      <c r="AA68" s="312" t="s">
        <v>890</v>
      </c>
    </row>
    <row r="69" spans="1:27" s="100" customFormat="1" ht="13.8" x14ac:dyDescent="0.25">
      <c r="A69" s="337">
        <v>13</v>
      </c>
      <c r="B69" s="310" t="s">
        <v>772</v>
      </c>
      <c r="C69" s="169" t="s">
        <v>77</v>
      </c>
      <c r="D69" s="337">
        <v>2</v>
      </c>
      <c r="E69" s="337"/>
      <c r="F69" s="112" t="s">
        <v>4</v>
      </c>
      <c r="G69" s="147" t="s">
        <v>641</v>
      </c>
      <c r="H69" s="229">
        <v>2</v>
      </c>
      <c r="I69" s="310" t="s">
        <v>60</v>
      </c>
      <c r="J69" s="308" t="s">
        <v>61</v>
      </c>
      <c r="K69" s="171">
        <v>2</v>
      </c>
      <c r="L69" s="310">
        <v>48</v>
      </c>
      <c r="M69" s="171">
        <v>16</v>
      </c>
      <c r="N69" s="171">
        <v>32</v>
      </c>
      <c r="O69" s="171">
        <v>0</v>
      </c>
      <c r="P69" s="171">
        <v>48</v>
      </c>
      <c r="Q69" s="153" t="s">
        <v>656</v>
      </c>
      <c r="R69" s="790" t="s">
        <v>166</v>
      </c>
      <c r="S69" s="791"/>
      <c r="T69" s="791"/>
      <c r="U69" s="791"/>
      <c r="V69" s="791"/>
      <c r="W69" s="791"/>
      <c r="X69" s="791"/>
      <c r="Y69" s="791"/>
      <c r="Z69" s="791"/>
      <c r="AA69" s="792"/>
    </row>
    <row r="70" spans="1:27" s="100" customFormat="1" ht="26.4" x14ac:dyDescent="0.25">
      <c r="A70" s="337">
        <v>14</v>
      </c>
      <c r="B70" s="112" t="s">
        <v>610</v>
      </c>
      <c r="C70" s="169" t="s">
        <v>611</v>
      </c>
      <c r="D70" s="337">
        <v>2</v>
      </c>
      <c r="E70" s="337"/>
      <c r="F70" s="112" t="s">
        <v>4</v>
      </c>
      <c r="G70" s="147" t="s">
        <v>733</v>
      </c>
      <c r="H70" s="229">
        <v>3</v>
      </c>
      <c r="I70" s="171" t="s">
        <v>45</v>
      </c>
      <c r="J70" s="62" t="s">
        <v>46</v>
      </c>
      <c r="K70" s="171">
        <v>3</v>
      </c>
      <c r="L70" s="310">
        <v>64</v>
      </c>
      <c r="M70" s="171">
        <v>32</v>
      </c>
      <c r="N70" s="171">
        <v>32</v>
      </c>
      <c r="O70" s="171">
        <v>0</v>
      </c>
      <c r="P70" s="436">
        <v>80</v>
      </c>
      <c r="Q70" s="171" t="s">
        <v>718</v>
      </c>
      <c r="R70" s="229">
        <v>2</v>
      </c>
      <c r="S70" s="310" t="s">
        <v>583</v>
      </c>
      <c r="T70" s="170" t="s">
        <v>584</v>
      </c>
      <c r="U70" s="310">
        <v>3</v>
      </c>
      <c r="V70" s="310">
        <v>64</v>
      </c>
      <c r="W70" s="171">
        <v>32</v>
      </c>
      <c r="X70" s="171">
        <v>32</v>
      </c>
      <c r="Y70" s="171">
        <v>0</v>
      </c>
      <c r="Z70" s="171">
        <v>80</v>
      </c>
      <c r="AA70" s="171" t="s">
        <v>718</v>
      </c>
    </row>
    <row r="71" spans="1:27" s="100" customFormat="1" x14ac:dyDescent="0.3">
      <c r="A71" s="598" t="s">
        <v>796</v>
      </c>
      <c r="B71" s="604"/>
      <c r="C71" s="605"/>
      <c r="D71" s="146">
        <f>SUM(D57:D70)</f>
        <v>33</v>
      </c>
      <c r="E71" s="674"/>
      <c r="F71" s="770"/>
      <c r="G71" s="771"/>
      <c r="H71" s="229">
        <v>4</v>
      </c>
      <c r="I71" s="171" t="s">
        <v>614</v>
      </c>
      <c r="J71" s="231" t="s">
        <v>680</v>
      </c>
      <c r="K71" s="171">
        <v>5</v>
      </c>
      <c r="L71" s="196">
        <v>160</v>
      </c>
      <c r="M71" s="195">
        <v>0</v>
      </c>
      <c r="N71" s="195">
        <v>160</v>
      </c>
      <c r="O71" s="195">
        <v>0</v>
      </c>
      <c r="P71" s="195">
        <v>80</v>
      </c>
      <c r="Q71" s="147" t="s">
        <v>843</v>
      </c>
      <c r="R71" s="229">
        <v>3</v>
      </c>
      <c r="S71" s="310" t="s">
        <v>60</v>
      </c>
      <c r="T71" s="308" t="s">
        <v>61</v>
      </c>
      <c r="U71" s="171">
        <v>2</v>
      </c>
      <c r="V71" s="310">
        <v>48</v>
      </c>
      <c r="W71" s="171">
        <v>16</v>
      </c>
      <c r="X71" s="171">
        <v>32</v>
      </c>
      <c r="Y71" s="171">
        <v>0</v>
      </c>
      <c r="Z71" s="171">
        <v>48</v>
      </c>
      <c r="AA71" s="153" t="s">
        <v>656</v>
      </c>
    </row>
    <row r="72" spans="1:27" s="100" customFormat="1" x14ac:dyDescent="0.3">
      <c r="A72" s="674" t="s">
        <v>755</v>
      </c>
      <c r="B72" s="770"/>
      <c r="C72" s="770"/>
      <c r="D72" s="770"/>
      <c r="E72" s="770"/>
      <c r="F72" s="770"/>
      <c r="G72" s="771"/>
      <c r="H72" s="229">
        <v>5</v>
      </c>
      <c r="I72" s="171" t="s">
        <v>616</v>
      </c>
      <c r="J72" s="231" t="s">
        <v>617</v>
      </c>
      <c r="K72" s="171">
        <v>5</v>
      </c>
      <c r="L72" s="196">
        <v>240</v>
      </c>
      <c r="M72" s="195">
        <v>0</v>
      </c>
      <c r="N72" s="195">
        <v>240</v>
      </c>
      <c r="O72" s="195">
        <v>0</v>
      </c>
      <c r="P72" s="195">
        <v>0</v>
      </c>
      <c r="Q72" s="147" t="s">
        <v>842</v>
      </c>
      <c r="R72" s="229">
        <v>4</v>
      </c>
      <c r="S72" s="228" t="s">
        <v>45</v>
      </c>
      <c r="T72" s="169" t="s">
        <v>46</v>
      </c>
      <c r="U72" s="171">
        <v>3</v>
      </c>
      <c r="V72" s="310">
        <v>64</v>
      </c>
      <c r="W72" s="171">
        <v>32</v>
      </c>
      <c r="X72" s="171">
        <v>32</v>
      </c>
      <c r="Y72" s="171">
        <v>0</v>
      </c>
      <c r="Z72" s="171">
        <v>80</v>
      </c>
      <c r="AA72" s="171" t="s">
        <v>718</v>
      </c>
    </row>
    <row r="73" spans="1:27" s="100" customFormat="1" x14ac:dyDescent="0.3">
      <c r="A73" s="310">
        <v>1</v>
      </c>
      <c r="B73" s="337" t="s">
        <v>594</v>
      </c>
      <c r="C73" s="169" t="s">
        <v>595</v>
      </c>
      <c r="D73" s="337">
        <v>2</v>
      </c>
      <c r="E73" s="337"/>
      <c r="F73" s="112" t="s">
        <v>7</v>
      </c>
      <c r="G73" s="146" t="s">
        <v>656</v>
      </c>
      <c r="H73" s="689" t="s">
        <v>78</v>
      </c>
      <c r="I73" s="788"/>
      <c r="J73" s="789"/>
      <c r="K73" s="260">
        <f t="shared" ref="K73:P73" si="12">SUM(K68:K72)</f>
        <v>18</v>
      </c>
      <c r="L73" s="260">
        <f t="shared" si="12"/>
        <v>576</v>
      </c>
      <c r="M73" s="260">
        <f t="shared" si="12"/>
        <v>80</v>
      </c>
      <c r="N73" s="260">
        <f t="shared" si="12"/>
        <v>496</v>
      </c>
      <c r="O73" s="260">
        <f t="shared" si="12"/>
        <v>0</v>
      </c>
      <c r="P73" s="509">
        <f t="shared" si="12"/>
        <v>288</v>
      </c>
      <c r="Q73" s="317" t="s">
        <v>844</v>
      </c>
      <c r="R73" s="229">
        <v>5</v>
      </c>
      <c r="S73" s="171" t="s">
        <v>614</v>
      </c>
      <c r="T73" s="231" t="s">
        <v>680</v>
      </c>
      <c r="U73" s="171">
        <v>5</v>
      </c>
      <c r="V73" s="196">
        <v>160</v>
      </c>
      <c r="W73" s="195">
        <v>0</v>
      </c>
      <c r="X73" s="195">
        <v>160</v>
      </c>
      <c r="Y73" s="195">
        <v>0</v>
      </c>
      <c r="Z73" s="195">
        <v>80</v>
      </c>
      <c r="AA73" s="147" t="s">
        <v>843</v>
      </c>
    </row>
    <row r="74" spans="1:27" s="100" customFormat="1" ht="26.4" x14ac:dyDescent="0.25">
      <c r="A74" s="337">
        <v>2</v>
      </c>
      <c r="B74" s="337" t="s">
        <v>596</v>
      </c>
      <c r="C74" s="169" t="s">
        <v>597</v>
      </c>
      <c r="D74" s="337">
        <v>2</v>
      </c>
      <c r="E74" s="337"/>
      <c r="F74" s="112" t="s">
        <v>7</v>
      </c>
      <c r="G74" s="146" t="s">
        <v>656</v>
      </c>
      <c r="H74" s="775" t="s">
        <v>212</v>
      </c>
      <c r="I74" s="776"/>
      <c r="J74" s="777"/>
      <c r="K74" s="328">
        <f>SUM(K19+K28+K38+K49+K58+K66+K73)</f>
        <v>124</v>
      </c>
      <c r="L74" s="328">
        <f t="shared" ref="L74:P74" si="13">SUM(L19+L28+L38+L49+L58+L66+L73)</f>
        <v>3336</v>
      </c>
      <c r="M74" s="328">
        <f t="shared" si="13"/>
        <v>824</v>
      </c>
      <c r="N74" s="328">
        <f t="shared" si="13"/>
        <v>2144</v>
      </c>
      <c r="O74" s="328">
        <f t="shared" si="13"/>
        <v>400</v>
      </c>
      <c r="P74" s="328">
        <f t="shared" si="13"/>
        <v>2696</v>
      </c>
      <c r="Q74" s="317" t="s">
        <v>883</v>
      </c>
      <c r="R74" s="229">
        <v>6</v>
      </c>
      <c r="S74" s="171" t="s">
        <v>616</v>
      </c>
      <c r="T74" s="231" t="s">
        <v>617</v>
      </c>
      <c r="U74" s="171">
        <v>5</v>
      </c>
      <c r="V74" s="196">
        <v>240</v>
      </c>
      <c r="W74" s="195">
        <v>0</v>
      </c>
      <c r="X74" s="195">
        <v>240</v>
      </c>
      <c r="Y74" s="195">
        <v>0</v>
      </c>
      <c r="Z74" s="195">
        <v>0</v>
      </c>
      <c r="AA74" s="147" t="s">
        <v>842</v>
      </c>
    </row>
    <row r="75" spans="1:27" s="100" customFormat="1" x14ac:dyDescent="0.3">
      <c r="A75" s="310">
        <v>3</v>
      </c>
      <c r="B75" s="337" t="s">
        <v>216</v>
      </c>
      <c r="C75" s="169" t="s">
        <v>657</v>
      </c>
      <c r="D75" s="337">
        <v>2</v>
      </c>
      <c r="E75" s="337"/>
      <c r="F75" s="112" t="s">
        <v>7</v>
      </c>
      <c r="G75" s="171" t="s">
        <v>720</v>
      </c>
      <c r="H75" s="368"/>
      <c r="I75" s="285"/>
      <c r="J75" s="368"/>
      <c r="K75" s="368"/>
      <c r="L75" s="368"/>
      <c r="M75" s="368"/>
      <c r="N75" s="368"/>
      <c r="O75" s="368"/>
      <c r="P75" s="459"/>
      <c r="Q75" s="437"/>
      <c r="R75" s="804" t="s">
        <v>78</v>
      </c>
      <c r="S75" s="805"/>
      <c r="T75" s="805"/>
      <c r="U75" s="260">
        <f t="shared" ref="U75:Z75" si="14">SUM(U70:U74)</f>
        <v>18</v>
      </c>
      <c r="V75" s="260">
        <f t="shared" si="14"/>
        <v>576</v>
      </c>
      <c r="W75" s="260">
        <f t="shared" si="14"/>
        <v>80</v>
      </c>
      <c r="X75" s="260">
        <f t="shared" si="14"/>
        <v>496</v>
      </c>
      <c r="Y75" s="260">
        <f t="shared" si="14"/>
        <v>0</v>
      </c>
      <c r="Z75" s="260">
        <f t="shared" si="14"/>
        <v>288</v>
      </c>
      <c r="AA75" s="317" t="s">
        <v>844</v>
      </c>
    </row>
    <row r="76" spans="1:27" s="100" customFormat="1" x14ac:dyDescent="0.3">
      <c r="A76" s="337">
        <v>4</v>
      </c>
      <c r="B76" s="146" t="s">
        <v>374</v>
      </c>
      <c r="C76" s="143" t="s">
        <v>375</v>
      </c>
      <c r="D76" s="146">
        <v>2</v>
      </c>
      <c r="E76" s="146"/>
      <c r="F76" s="177" t="s">
        <v>7</v>
      </c>
      <c r="G76" s="146" t="s">
        <v>720</v>
      </c>
      <c r="H76" s="772" t="s">
        <v>179</v>
      </c>
      <c r="I76" s="773"/>
      <c r="J76" s="773"/>
      <c r="K76" s="774"/>
      <c r="L76" s="2"/>
      <c r="M76" s="2"/>
      <c r="N76" s="2"/>
      <c r="O76" s="2"/>
      <c r="P76" s="433"/>
      <c r="Q76" s="433"/>
      <c r="R76" s="802" t="s">
        <v>212</v>
      </c>
      <c r="S76" s="802"/>
      <c r="T76" s="802"/>
      <c r="U76" s="328">
        <f>SUM(U19+U28+U38+U49+U59+U68+U75)</f>
        <v>123</v>
      </c>
      <c r="V76" s="328">
        <f t="shared" ref="V76:Z76" si="15">SUM(V19+V28+V38+V49+V59+V68+V75)</f>
        <v>3304</v>
      </c>
      <c r="W76" s="328">
        <f t="shared" si="15"/>
        <v>728</v>
      </c>
      <c r="X76" s="328">
        <f t="shared" si="15"/>
        <v>2432</v>
      </c>
      <c r="Y76" s="328">
        <f t="shared" si="15"/>
        <v>176</v>
      </c>
      <c r="Z76" s="328">
        <f t="shared" si="15"/>
        <v>2890</v>
      </c>
      <c r="AA76" s="317" t="s">
        <v>891</v>
      </c>
    </row>
    <row r="77" spans="1:27" s="100" customFormat="1" x14ac:dyDescent="0.3">
      <c r="A77" s="310">
        <v>5</v>
      </c>
      <c r="B77" s="112" t="s">
        <v>254</v>
      </c>
      <c r="C77" s="281" t="s">
        <v>255</v>
      </c>
      <c r="D77" s="337">
        <v>2</v>
      </c>
      <c r="E77" s="337"/>
      <c r="F77" s="112" t="s">
        <v>7</v>
      </c>
      <c r="G77" s="146" t="s">
        <v>656</v>
      </c>
      <c r="H77" s="18"/>
      <c r="I77" s="431"/>
      <c r="J77" s="18" t="s">
        <v>181</v>
      </c>
      <c r="K77" s="18"/>
      <c r="L77" s="2"/>
      <c r="M77" s="806" t="s">
        <v>449</v>
      </c>
      <c r="N77" s="806"/>
      <c r="O77" s="806"/>
      <c r="P77" s="806"/>
      <c r="Q77" s="806"/>
      <c r="R77" s="490"/>
      <c r="S77" s="435"/>
      <c r="T77" s="490"/>
      <c r="U77" s="490"/>
      <c r="V77" s="490"/>
      <c r="W77" s="490"/>
      <c r="X77" s="490"/>
      <c r="Y77" s="490"/>
      <c r="Z77" s="490"/>
      <c r="AA77" s="490"/>
    </row>
    <row r="78" spans="1:27" s="100" customFormat="1" ht="15" x14ac:dyDescent="0.3">
      <c r="A78" s="337">
        <v>6</v>
      </c>
      <c r="B78" s="171" t="s">
        <v>355</v>
      </c>
      <c r="C78" s="280" t="s">
        <v>68</v>
      </c>
      <c r="D78" s="112">
        <v>2</v>
      </c>
      <c r="E78" s="112"/>
      <c r="F78" s="112" t="s">
        <v>7</v>
      </c>
      <c r="G78" s="112" t="s">
        <v>641</v>
      </c>
      <c r="H78" s="800" t="s">
        <v>182</v>
      </c>
      <c r="I78" s="801"/>
      <c r="J78" s="801"/>
      <c r="K78" s="801"/>
      <c r="L78" s="2"/>
      <c r="M78" s="30"/>
      <c r="N78" s="2"/>
      <c r="O78" s="31"/>
      <c r="P78" s="510"/>
      <c r="Q78" s="2"/>
      <c r="R78" s="803" t="s">
        <v>179</v>
      </c>
      <c r="S78" s="774"/>
      <c r="T78" s="774"/>
      <c r="U78" s="774"/>
      <c r="V78" s="2"/>
      <c r="W78" s="2"/>
      <c r="X78" s="2"/>
      <c r="Y78" s="2"/>
      <c r="Z78" s="433"/>
      <c r="AA78" s="2"/>
    </row>
    <row r="79" spans="1:27" s="100" customFormat="1" x14ac:dyDescent="0.3">
      <c r="A79" s="310">
        <v>7</v>
      </c>
      <c r="B79" s="34" t="s">
        <v>344</v>
      </c>
      <c r="C79" s="132" t="s">
        <v>335</v>
      </c>
      <c r="D79" s="34">
        <v>2</v>
      </c>
      <c r="E79" s="34"/>
      <c r="F79" s="67" t="s">
        <v>7</v>
      </c>
      <c r="G79" s="34" t="s">
        <v>641</v>
      </c>
      <c r="H79" s="18"/>
      <c r="I79" s="432"/>
      <c r="J79" s="799" t="s">
        <v>183</v>
      </c>
      <c r="K79" s="799"/>
      <c r="L79" s="2"/>
      <c r="M79" s="796" t="s">
        <v>1040</v>
      </c>
      <c r="N79" s="797"/>
      <c r="O79" s="797"/>
      <c r="P79" s="798"/>
      <c r="Q79" s="797"/>
      <c r="R79" s="18"/>
      <c r="S79" s="434"/>
      <c r="T79" s="18" t="s">
        <v>181</v>
      </c>
      <c r="U79" s="18"/>
      <c r="V79" s="2"/>
      <c r="W79" s="796" t="s">
        <v>449</v>
      </c>
      <c r="X79" s="773"/>
      <c r="Y79" s="773"/>
      <c r="Z79" s="774"/>
      <c r="AA79" s="774"/>
    </row>
    <row r="80" spans="1:27" s="100" customFormat="1" x14ac:dyDescent="0.3">
      <c r="A80" s="337">
        <v>8</v>
      </c>
      <c r="B80" s="353" t="s">
        <v>256</v>
      </c>
      <c r="C80" s="60" t="s">
        <v>257</v>
      </c>
      <c r="D80" s="78">
        <v>2</v>
      </c>
      <c r="E80" s="34"/>
      <c r="F80" s="67" t="s">
        <v>7</v>
      </c>
      <c r="G80" s="34" t="s">
        <v>641</v>
      </c>
      <c r="H80" s="368"/>
      <c r="I80" s="285"/>
      <c r="J80" s="368"/>
      <c r="K80" s="368"/>
      <c r="L80" s="368"/>
      <c r="M80" s="368"/>
      <c r="N80" s="368"/>
      <c r="O80" s="368"/>
      <c r="P80" s="459"/>
      <c r="Q80" s="368"/>
      <c r="R80" s="799" t="s">
        <v>182</v>
      </c>
      <c r="S80" s="773"/>
      <c r="T80" s="773"/>
      <c r="U80" s="774"/>
      <c r="V80" s="2"/>
      <c r="W80" s="30"/>
      <c r="X80" s="2"/>
      <c r="Y80" s="31"/>
      <c r="Z80" s="510"/>
      <c r="AA80" s="2"/>
    </row>
    <row r="81" spans="1:27" s="100" customFormat="1" x14ac:dyDescent="0.3">
      <c r="A81" s="598" t="s">
        <v>797</v>
      </c>
      <c r="B81" s="604"/>
      <c r="C81" s="605"/>
      <c r="D81" s="429">
        <v>4</v>
      </c>
      <c r="E81" s="665"/>
      <c r="F81" s="666"/>
      <c r="G81" s="795"/>
      <c r="H81" s="350"/>
      <c r="I81" s="75"/>
      <c r="J81" s="623" t="s">
        <v>287</v>
      </c>
      <c r="K81" s="623"/>
      <c r="L81" s="350"/>
      <c r="M81" s="624" t="s">
        <v>752</v>
      </c>
      <c r="N81" s="624"/>
      <c r="O81" s="624"/>
      <c r="P81" s="624"/>
      <c r="Q81" s="624"/>
      <c r="R81" s="18"/>
      <c r="S81" s="30"/>
      <c r="T81" s="799" t="s">
        <v>183</v>
      </c>
      <c r="U81" s="774"/>
      <c r="V81" s="2"/>
      <c r="W81" s="796" t="s">
        <v>1040</v>
      </c>
      <c r="X81" s="773"/>
      <c r="Y81" s="773"/>
      <c r="Z81" s="774"/>
      <c r="AA81" s="774"/>
    </row>
    <row r="82" spans="1:27" s="100" customFormat="1" ht="13.8" x14ac:dyDescent="0.25">
      <c r="A82" s="601" t="s">
        <v>746</v>
      </c>
      <c r="B82" s="602"/>
      <c r="C82" s="603"/>
      <c r="D82" s="69">
        <v>37</v>
      </c>
      <c r="E82" s="656"/>
      <c r="F82" s="614"/>
      <c r="G82" s="607"/>
      <c r="H82" s="368"/>
      <c r="I82" s="285"/>
      <c r="J82" s="368"/>
      <c r="K82" s="368"/>
      <c r="L82" s="368"/>
      <c r="M82" s="368"/>
      <c r="N82" s="368"/>
      <c r="O82" s="368"/>
      <c r="P82" s="459"/>
      <c r="Q82" s="368"/>
      <c r="R82" s="368"/>
      <c r="S82" s="435"/>
      <c r="T82" s="368"/>
      <c r="U82" s="368"/>
      <c r="V82" s="368"/>
      <c r="W82" s="368"/>
      <c r="X82" s="368"/>
      <c r="Y82" s="368"/>
      <c r="Z82" s="459"/>
      <c r="AA82" s="368"/>
    </row>
    <row r="83" spans="1:27" s="100" customFormat="1" ht="13.8" x14ac:dyDescent="0.25">
      <c r="A83" s="689" t="s">
        <v>790</v>
      </c>
      <c r="B83" s="690"/>
      <c r="C83" s="690"/>
      <c r="D83" s="690"/>
      <c r="E83" s="690"/>
      <c r="F83" s="690"/>
      <c r="G83" s="691"/>
      <c r="H83" s="368"/>
      <c r="I83" s="285"/>
      <c r="J83" s="368"/>
      <c r="K83" s="368"/>
      <c r="L83" s="368"/>
      <c r="M83" s="368"/>
      <c r="N83" s="368"/>
      <c r="O83" s="368"/>
      <c r="P83" s="459"/>
      <c r="Q83" s="368"/>
      <c r="R83" s="350"/>
      <c r="S83" s="75"/>
      <c r="T83" s="623" t="s">
        <v>287</v>
      </c>
      <c r="U83" s="635"/>
      <c r="V83" s="262"/>
      <c r="W83" s="646" t="s">
        <v>752</v>
      </c>
      <c r="X83" s="613"/>
      <c r="Y83" s="613"/>
      <c r="Z83" s="613"/>
      <c r="AA83" s="613"/>
    </row>
    <row r="84" spans="1:27" s="100" customFormat="1" ht="13.8" x14ac:dyDescent="0.25">
      <c r="A84" s="656" t="s">
        <v>264</v>
      </c>
      <c r="B84" s="614"/>
      <c r="C84" s="614"/>
      <c r="D84" s="614"/>
      <c r="E84" s="614"/>
      <c r="F84" s="614"/>
      <c r="G84" s="607"/>
      <c r="H84" s="368"/>
      <c r="I84" s="285"/>
      <c r="J84" s="368"/>
      <c r="K84" s="368"/>
      <c r="L84" s="368"/>
      <c r="M84" s="368"/>
      <c r="N84" s="368"/>
      <c r="O84" s="368"/>
      <c r="P84" s="459"/>
      <c r="Q84" s="368"/>
      <c r="R84" s="368"/>
      <c r="S84" s="435"/>
      <c r="T84" s="368"/>
      <c r="U84" s="282"/>
      <c r="V84" s="282"/>
      <c r="W84" s="282"/>
      <c r="X84" s="282"/>
      <c r="Y84" s="282"/>
      <c r="Z84" s="459"/>
      <c r="AA84" s="282"/>
    </row>
    <row r="85" spans="1:27" s="100" customFormat="1" ht="26.4" x14ac:dyDescent="0.25">
      <c r="A85" s="337">
        <v>1</v>
      </c>
      <c r="B85" s="337" t="s">
        <v>612</v>
      </c>
      <c r="C85" s="169" t="s">
        <v>584</v>
      </c>
      <c r="D85" s="337">
        <v>3</v>
      </c>
      <c r="E85" s="337" t="s">
        <v>581</v>
      </c>
      <c r="F85" s="112" t="s">
        <v>3</v>
      </c>
      <c r="G85" s="146" t="s">
        <v>718</v>
      </c>
      <c r="H85" s="368"/>
      <c r="I85" s="285"/>
      <c r="J85" s="368"/>
      <c r="K85" s="368"/>
      <c r="L85" s="368"/>
      <c r="M85" s="368"/>
      <c r="N85" s="368"/>
      <c r="O85" s="368"/>
      <c r="P85" s="459"/>
      <c r="Q85" s="368"/>
      <c r="R85" s="368"/>
      <c r="S85" s="435"/>
      <c r="T85" s="368"/>
      <c r="U85" s="282"/>
      <c r="V85" s="282"/>
      <c r="W85" s="282"/>
      <c r="X85" s="282"/>
      <c r="Y85" s="282"/>
      <c r="Z85" s="459"/>
      <c r="AA85" s="282"/>
    </row>
    <row r="86" spans="1:27" s="100" customFormat="1" ht="13.8" x14ac:dyDescent="0.25">
      <c r="A86" s="337">
        <v>2</v>
      </c>
      <c r="B86" s="337" t="s">
        <v>614</v>
      </c>
      <c r="C86" s="169" t="s">
        <v>588</v>
      </c>
      <c r="D86" s="337">
        <v>3</v>
      </c>
      <c r="E86" s="337" t="s">
        <v>585</v>
      </c>
      <c r="F86" s="112" t="s">
        <v>3</v>
      </c>
      <c r="G86" s="146" t="s">
        <v>718</v>
      </c>
      <c r="H86" s="368"/>
      <c r="I86" s="285"/>
      <c r="J86" s="368"/>
      <c r="K86" s="368"/>
      <c r="L86" s="368"/>
      <c r="M86" s="368"/>
      <c r="N86" s="368"/>
      <c r="O86" s="368"/>
      <c r="P86" s="459"/>
      <c r="Q86" s="368"/>
      <c r="R86" s="368"/>
      <c r="S86" s="435"/>
      <c r="T86" s="368"/>
      <c r="U86" s="282"/>
      <c r="V86" s="282"/>
      <c r="W86" s="282"/>
      <c r="X86" s="282"/>
      <c r="Y86" s="282"/>
      <c r="Z86" s="459"/>
      <c r="AA86" s="282"/>
    </row>
    <row r="87" spans="1:27" s="100" customFormat="1" ht="13.8" x14ac:dyDescent="0.25">
      <c r="A87" s="337">
        <v>3</v>
      </c>
      <c r="B87" s="34" t="s">
        <v>300</v>
      </c>
      <c r="C87" s="143" t="s">
        <v>820</v>
      </c>
      <c r="D87" s="34">
        <v>2</v>
      </c>
      <c r="E87" s="34"/>
      <c r="F87" s="71" t="s">
        <v>4</v>
      </c>
      <c r="G87" s="146" t="s">
        <v>877</v>
      </c>
      <c r="H87" s="368"/>
      <c r="I87" s="285"/>
      <c r="J87" s="368"/>
      <c r="K87" s="368"/>
      <c r="L87" s="368"/>
      <c r="M87" s="368"/>
      <c r="N87" s="368"/>
      <c r="O87" s="368"/>
      <c r="P87" s="459"/>
      <c r="Q87" s="368"/>
      <c r="R87" s="368"/>
      <c r="S87" s="435"/>
      <c r="T87" s="368"/>
      <c r="U87" s="282"/>
      <c r="V87" s="282"/>
      <c r="W87" s="282"/>
      <c r="X87" s="282"/>
      <c r="Y87" s="282"/>
      <c r="Z87" s="459"/>
      <c r="AA87" s="282"/>
    </row>
    <row r="88" spans="1:27" s="100" customFormat="1" ht="13.8" x14ac:dyDescent="0.25">
      <c r="A88" s="337">
        <v>4</v>
      </c>
      <c r="B88" s="313" t="s">
        <v>306</v>
      </c>
      <c r="C88" s="314" t="s">
        <v>821</v>
      </c>
      <c r="D88" s="313">
        <v>2</v>
      </c>
      <c r="E88" s="313" t="s">
        <v>317</v>
      </c>
      <c r="F88" s="319" t="s">
        <v>3</v>
      </c>
      <c r="G88" s="146" t="s">
        <v>877</v>
      </c>
      <c r="H88" s="368"/>
      <c r="I88" s="285"/>
      <c r="J88" s="368"/>
      <c r="K88" s="368"/>
      <c r="L88" s="368"/>
      <c r="M88" s="368"/>
      <c r="N88" s="368"/>
      <c r="O88" s="368"/>
      <c r="P88" s="459"/>
      <c r="Q88" s="368"/>
      <c r="R88" s="368"/>
      <c r="S88" s="435"/>
      <c r="T88" s="368"/>
      <c r="U88" s="282"/>
      <c r="V88" s="282"/>
      <c r="W88" s="282"/>
      <c r="X88" s="282"/>
      <c r="Y88" s="282"/>
      <c r="Z88" s="459"/>
      <c r="AA88" s="282"/>
    </row>
    <row r="89" spans="1:27" s="100" customFormat="1" ht="13.8" x14ac:dyDescent="0.25">
      <c r="A89" s="337">
        <v>5</v>
      </c>
      <c r="B89" s="34" t="s">
        <v>313</v>
      </c>
      <c r="C89" s="143" t="s">
        <v>819</v>
      </c>
      <c r="D89" s="34">
        <v>3</v>
      </c>
      <c r="E89" s="34"/>
      <c r="F89" s="71" t="s">
        <v>4</v>
      </c>
      <c r="G89" s="7" t="s">
        <v>880</v>
      </c>
      <c r="H89" s="368"/>
      <c r="I89" s="285"/>
      <c r="J89" s="368"/>
      <c r="K89" s="368"/>
      <c r="L89" s="368"/>
      <c r="M89" s="368"/>
      <c r="N89" s="368"/>
      <c r="O89" s="368"/>
      <c r="P89" s="459"/>
      <c r="Q89" s="368"/>
      <c r="R89" s="368"/>
      <c r="S89" s="435"/>
      <c r="T89" s="368"/>
      <c r="U89" s="282"/>
      <c r="V89" s="282"/>
      <c r="W89" s="282"/>
      <c r="X89" s="282"/>
      <c r="Y89" s="282"/>
      <c r="Z89" s="459"/>
      <c r="AA89" s="282"/>
    </row>
    <row r="90" spans="1:27" s="100" customFormat="1" ht="13.8" x14ac:dyDescent="0.25">
      <c r="A90" s="337">
        <v>6</v>
      </c>
      <c r="B90" s="34" t="s">
        <v>322</v>
      </c>
      <c r="C90" s="143" t="s">
        <v>822</v>
      </c>
      <c r="D90" s="34">
        <v>3</v>
      </c>
      <c r="E90" s="34" t="s">
        <v>313</v>
      </c>
      <c r="F90" s="71" t="s">
        <v>3</v>
      </c>
      <c r="G90" s="7" t="s">
        <v>880</v>
      </c>
      <c r="H90" s="368"/>
      <c r="I90" s="285"/>
      <c r="J90" s="368"/>
      <c r="K90" s="368"/>
      <c r="L90" s="368"/>
      <c r="M90" s="368"/>
      <c r="N90" s="368"/>
      <c r="O90" s="368"/>
      <c r="P90" s="459"/>
      <c r="Q90" s="368"/>
      <c r="R90" s="368"/>
      <c r="S90" s="435"/>
      <c r="T90" s="368"/>
      <c r="U90" s="282"/>
      <c r="V90" s="282"/>
      <c r="W90" s="282"/>
      <c r="X90" s="282"/>
      <c r="Y90" s="282"/>
      <c r="Z90" s="459"/>
      <c r="AA90" s="282"/>
    </row>
    <row r="91" spans="1:27" s="100" customFormat="1" ht="13.8" x14ac:dyDescent="0.25">
      <c r="A91" s="337">
        <v>7</v>
      </c>
      <c r="B91" s="34" t="s">
        <v>298</v>
      </c>
      <c r="C91" s="143" t="s">
        <v>347</v>
      </c>
      <c r="D91" s="34">
        <v>3</v>
      </c>
      <c r="E91" s="34"/>
      <c r="F91" s="71" t="s">
        <v>4</v>
      </c>
      <c r="G91" s="7" t="s">
        <v>668</v>
      </c>
      <c r="H91" s="368"/>
      <c r="I91" s="285"/>
      <c r="J91" s="368"/>
      <c r="K91" s="368"/>
      <c r="L91" s="368"/>
      <c r="M91" s="368"/>
      <c r="N91" s="368"/>
      <c r="O91" s="368"/>
      <c r="P91" s="459"/>
      <c r="Q91" s="368"/>
      <c r="R91" s="368"/>
      <c r="S91" s="435"/>
      <c r="T91" s="368"/>
      <c r="U91" s="282"/>
      <c r="V91" s="282"/>
      <c r="W91" s="282"/>
      <c r="X91" s="282"/>
      <c r="Y91" s="282"/>
      <c r="Z91" s="459"/>
      <c r="AA91" s="282"/>
    </row>
    <row r="92" spans="1:27" s="100" customFormat="1" ht="13.8" x14ac:dyDescent="0.25">
      <c r="A92" s="337">
        <v>8</v>
      </c>
      <c r="B92" s="34" t="s">
        <v>296</v>
      </c>
      <c r="C92" s="143" t="s">
        <v>823</v>
      </c>
      <c r="D92" s="337">
        <v>3</v>
      </c>
      <c r="E92" s="337" t="s">
        <v>607</v>
      </c>
      <c r="F92" s="112" t="s">
        <v>4</v>
      </c>
      <c r="G92" s="7" t="s">
        <v>668</v>
      </c>
      <c r="H92" s="368"/>
      <c r="I92" s="285"/>
      <c r="J92" s="368"/>
      <c r="K92" s="368"/>
      <c r="L92" s="368"/>
      <c r="M92" s="368"/>
      <c r="N92" s="368"/>
      <c r="O92" s="368"/>
      <c r="P92" s="459"/>
      <c r="Q92" s="368"/>
      <c r="R92" s="368"/>
      <c r="S92" s="435"/>
      <c r="T92" s="368"/>
      <c r="U92" s="282"/>
      <c r="V92" s="282"/>
      <c r="W92" s="282"/>
      <c r="X92" s="282"/>
      <c r="Y92" s="282"/>
      <c r="Z92" s="459"/>
      <c r="AA92" s="282"/>
    </row>
    <row r="93" spans="1:27" s="100" customFormat="1" ht="13.8" x14ac:dyDescent="0.25">
      <c r="A93" s="337">
        <v>9</v>
      </c>
      <c r="B93" s="34" t="s">
        <v>297</v>
      </c>
      <c r="C93" s="143" t="s">
        <v>728</v>
      </c>
      <c r="D93" s="34">
        <v>3</v>
      </c>
      <c r="E93" s="34"/>
      <c r="F93" s="71" t="s">
        <v>4</v>
      </c>
      <c r="G93" s="7" t="s">
        <v>668</v>
      </c>
      <c r="H93" s="368"/>
      <c r="I93" s="285"/>
      <c r="J93" s="368"/>
      <c r="K93" s="368"/>
      <c r="L93" s="368"/>
      <c r="M93" s="368"/>
      <c r="N93" s="368"/>
      <c r="O93" s="368"/>
      <c r="P93" s="459"/>
      <c r="Q93" s="368"/>
      <c r="R93" s="368"/>
      <c r="S93" s="435"/>
      <c r="T93" s="368"/>
      <c r="U93" s="282"/>
      <c r="V93" s="282"/>
      <c r="W93" s="282"/>
      <c r="X93" s="282"/>
      <c r="Y93" s="282"/>
      <c r="Z93" s="459"/>
      <c r="AA93" s="282"/>
    </row>
    <row r="94" spans="1:27" s="100" customFormat="1" ht="13.8" x14ac:dyDescent="0.25">
      <c r="A94" s="337">
        <v>10</v>
      </c>
      <c r="B94" s="34" t="s">
        <v>311</v>
      </c>
      <c r="C94" s="143" t="s">
        <v>824</v>
      </c>
      <c r="D94" s="34">
        <v>3</v>
      </c>
      <c r="E94" s="34"/>
      <c r="F94" s="71" t="s">
        <v>4</v>
      </c>
      <c r="G94" s="7" t="s">
        <v>668</v>
      </c>
      <c r="H94" s="368"/>
      <c r="I94" s="285"/>
      <c r="J94" s="368"/>
      <c r="K94" s="368"/>
      <c r="L94" s="368"/>
      <c r="M94" s="368"/>
      <c r="N94" s="368"/>
      <c r="O94" s="368"/>
      <c r="P94" s="459"/>
      <c r="Q94" s="368"/>
      <c r="R94" s="368"/>
      <c r="S94" s="435"/>
      <c r="T94" s="368"/>
      <c r="U94" s="282"/>
      <c r="V94" s="282"/>
      <c r="W94" s="282"/>
      <c r="X94" s="282"/>
      <c r="Y94" s="282"/>
      <c r="Z94" s="459"/>
      <c r="AA94" s="282"/>
    </row>
    <row r="95" spans="1:27" s="100" customFormat="1" ht="13.8" x14ac:dyDescent="0.25">
      <c r="A95" s="337">
        <v>11</v>
      </c>
      <c r="B95" s="34" t="s">
        <v>330</v>
      </c>
      <c r="C95" s="143" t="s">
        <v>825</v>
      </c>
      <c r="D95" s="34">
        <v>2</v>
      </c>
      <c r="E95" s="34"/>
      <c r="F95" s="71" t="s">
        <v>3</v>
      </c>
      <c r="G95" s="146" t="s">
        <v>648</v>
      </c>
      <c r="H95" s="368"/>
      <c r="I95" s="285"/>
      <c r="J95" s="368"/>
      <c r="K95" s="368"/>
      <c r="L95" s="368"/>
      <c r="M95" s="368"/>
      <c r="N95" s="368"/>
      <c r="O95" s="368"/>
      <c r="P95" s="459"/>
      <c r="Q95" s="368"/>
      <c r="R95" s="368"/>
      <c r="S95" s="435"/>
      <c r="T95" s="368"/>
      <c r="U95" s="282"/>
      <c r="V95" s="282"/>
      <c r="W95" s="282"/>
      <c r="X95" s="282"/>
      <c r="Y95" s="282"/>
      <c r="Z95" s="459"/>
      <c r="AA95" s="282"/>
    </row>
    <row r="96" spans="1:27" s="100" customFormat="1" ht="13.8" x14ac:dyDescent="0.25">
      <c r="A96" s="337">
        <v>12</v>
      </c>
      <c r="B96" s="34" t="s">
        <v>341</v>
      </c>
      <c r="C96" s="143" t="s">
        <v>826</v>
      </c>
      <c r="D96" s="34">
        <v>2</v>
      </c>
      <c r="E96" s="34" t="s">
        <v>330</v>
      </c>
      <c r="F96" s="67" t="s">
        <v>4</v>
      </c>
      <c r="G96" s="146" t="s">
        <v>648</v>
      </c>
      <c r="H96" s="368"/>
      <c r="I96" s="285"/>
      <c r="J96" s="368"/>
      <c r="K96" s="368"/>
      <c r="L96" s="368"/>
      <c r="M96" s="368"/>
      <c r="N96" s="368"/>
      <c r="O96" s="368"/>
      <c r="P96" s="459"/>
      <c r="Q96" s="368"/>
      <c r="R96" s="368"/>
      <c r="S96" s="435"/>
      <c r="T96" s="368"/>
      <c r="U96" s="282"/>
      <c r="V96" s="282"/>
      <c r="W96" s="282"/>
      <c r="X96" s="282"/>
      <c r="Y96" s="282"/>
      <c r="Z96" s="459"/>
      <c r="AA96" s="282"/>
    </row>
    <row r="97" spans="1:27" x14ac:dyDescent="0.3">
      <c r="A97" s="337">
        <v>13</v>
      </c>
      <c r="B97" s="112" t="s">
        <v>177</v>
      </c>
      <c r="C97" s="280" t="s">
        <v>178</v>
      </c>
      <c r="D97" s="112">
        <v>2</v>
      </c>
      <c r="E97" s="337" t="s">
        <v>41</v>
      </c>
      <c r="F97" s="112" t="s">
        <v>4</v>
      </c>
      <c r="G97" s="112" t="s">
        <v>641</v>
      </c>
      <c r="H97" s="368"/>
      <c r="I97" s="285"/>
      <c r="J97" s="368"/>
      <c r="K97" s="368"/>
      <c r="L97" s="368"/>
      <c r="M97" s="368"/>
      <c r="N97" s="368"/>
      <c r="O97" s="368"/>
      <c r="P97" s="459"/>
      <c r="Q97" s="368"/>
      <c r="R97" s="368"/>
      <c r="S97" s="435"/>
      <c r="T97" s="368"/>
      <c r="U97" s="282"/>
      <c r="V97" s="282"/>
      <c r="W97" s="282"/>
      <c r="X97" s="282"/>
      <c r="Y97" s="282"/>
      <c r="Z97" s="459"/>
      <c r="AA97" s="282"/>
    </row>
    <row r="98" spans="1:27" x14ac:dyDescent="0.3">
      <c r="A98" s="337">
        <v>14</v>
      </c>
      <c r="B98" s="337" t="s">
        <v>674</v>
      </c>
      <c r="C98" s="169" t="s">
        <v>613</v>
      </c>
      <c r="D98" s="337">
        <v>3</v>
      </c>
      <c r="E98" s="112" t="s">
        <v>610</v>
      </c>
      <c r="F98" s="112" t="s">
        <v>4</v>
      </c>
      <c r="G98" s="147" t="s">
        <v>646</v>
      </c>
      <c r="R98" s="368"/>
      <c r="S98" s="435"/>
      <c r="T98" s="368"/>
      <c r="U98" s="282"/>
      <c r="V98" s="282"/>
      <c r="W98" s="282"/>
      <c r="X98" s="282"/>
      <c r="Y98" s="282"/>
      <c r="Z98" s="459"/>
      <c r="AA98" s="282"/>
    </row>
    <row r="99" spans="1:27" x14ac:dyDescent="0.3">
      <c r="A99" s="337">
        <v>15</v>
      </c>
      <c r="B99" s="337" t="s">
        <v>675</v>
      </c>
      <c r="C99" s="169" t="s">
        <v>615</v>
      </c>
      <c r="D99" s="337">
        <v>5</v>
      </c>
      <c r="E99" s="337" t="s">
        <v>612</v>
      </c>
      <c r="F99" s="112" t="s">
        <v>3</v>
      </c>
      <c r="G99" s="147" t="s">
        <v>843</v>
      </c>
      <c r="R99" s="368"/>
      <c r="S99" s="435"/>
      <c r="T99" s="368"/>
      <c r="U99" s="282"/>
      <c r="V99" s="282"/>
      <c r="W99" s="282"/>
      <c r="X99" s="282"/>
      <c r="Y99" s="282"/>
      <c r="Z99" s="459"/>
      <c r="AA99" s="282"/>
    </row>
    <row r="100" spans="1:27" x14ac:dyDescent="0.3">
      <c r="A100" s="337">
        <v>16</v>
      </c>
      <c r="B100" s="337" t="s">
        <v>676</v>
      </c>
      <c r="C100" s="169" t="s">
        <v>617</v>
      </c>
      <c r="D100" s="337">
        <v>5</v>
      </c>
      <c r="E100" s="337"/>
      <c r="F100" s="112" t="s">
        <v>4</v>
      </c>
      <c r="G100" s="147" t="s">
        <v>842</v>
      </c>
    </row>
    <row r="101" spans="1:27" x14ac:dyDescent="0.3">
      <c r="A101" s="598" t="s">
        <v>796</v>
      </c>
      <c r="B101" s="604"/>
      <c r="C101" s="605"/>
      <c r="D101" s="69">
        <f>SUM(D85:D100)</f>
        <v>47</v>
      </c>
      <c r="E101" s="656"/>
      <c r="F101" s="614"/>
      <c r="G101" s="607"/>
    </row>
    <row r="102" spans="1:27" x14ac:dyDescent="0.3">
      <c r="A102" s="656" t="s">
        <v>145</v>
      </c>
      <c r="B102" s="614"/>
      <c r="C102" s="614"/>
      <c r="D102" s="614"/>
      <c r="E102" s="614"/>
      <c r="F102" s="614"/>
      <c r="G102" s="607"/>
    </row>
    <row r="103" spans="1:27" x14ac:dyDescent="0.3">
      <c r="A103" s="337">
        <v>1</v>
      </c>
      <c r="B103" s="112" t="s">
        <v>608</v>
      </c>
      <c r="C103" s="280" t="s">
        <v>609</v>
      </c>
      <c r="D103" s="112">
        <v>2</v>
      </c>
      <c r="E103" s="112"/>
      <c r="F103" s="112" t="s">
        <v>7</v>
      </c>
      <c r="G103" s="112" t="s">
        <v>641</v>
      </c>
    </row>
    <row r="104" spans="1:27" x14ac:dyDescent="0.3">
      <c r="A104" s="34">
        <v>2</v>
      </c>
      <c r="B104" s="34" t="s">
        <v>288</v>
      </c>
      <c r="C104" s="60" t="s">
        <v>275</v>
      </c>
      <c r="D104" s="34">
        <v>2</v>
      </c>
      <c r="E104" s="34"/>
      <c r="F104" s="71" t="s">
        <v>7</v>
      </c>
      <c r="G104" s="146" t="s">
        <v>656</v>
      </c>
    </row>
    <row r="105" spans="1:27" x14ac:dyDescent="0.3">
      <c r="A105" s="34">
        <v>3</v>
      </c>
      <c r="B105" s="34" t="s">
        <v>345</v>
      </c>
      <c r="C105" s="63" t="s">
        <v>346</v>
      </c>
      <c r="D105" s="34">
        <v>2</v>
      </c>
      <c r="E105" s="34"/>
      <c r="F105" s="71" t="s">
        <v>7</v>
      </c>
      <c r="G105" s="34" t="s">
        <v>641</v>
      </c>
    </row>
    <row r="106" spans="1:27" x14ac:dyDescent="0.3">
      <c r="A106" s="34">
        <v>4</v>
      </c>
      <c r="B106" s="146" t="s">
        <v>248</v>
      </c>
      <c r="C106" s="143" t="s">
        <v>249</v>
      </c>
      <c r="D106" s="34">
        <v>2</v>
      </c>
      <c r="E106" s="34"/>
      <c r="F106" s="71" t="s">
        <v>4</v>
      </c>
      <c r="G106" s="146" t="s">
        <v>648</v>
      </c>
    </row>
    <row r="107" spans="1:27" x14ac:dyDescent="0.3">
      <c r="A107" s="337">
        <v>5</v>
      </c>
      <c r="B107" s="171" t="s">
        <v>291</v>
      </c>
      <c r="C107" s="170" t="s">
        <v>52</v>
      </c>
      <c r="D107" s="337">
        <v>2</v>
      </c>
      <c r="E107" s="337"/>
      <c r="F107" s="112" t="s">
        <v>7</v>
      </c>
      <c r="G107" s="146" t="s">
        <v>656</v>
      </c>
    </row>
    <row r="108" spans="1:27" x14ac:dyDescent="0.3">
      <c r="A108" s="34">
        <v>6</v>
      </c>
      <c r="B108" s="34" t="s">
        <v>327</v>
      </c>
      <c r="C108" s="60" t="s">
        <v>351</v>
      </c>
      <c r="D108" s="34">
        <v>1</v>
      </c>
      <c r="E108" s="34"/>
      <c r="F108" s="71" t="s">
        <v>4</v>
      </c>
      <c r="G108" s="34" t="s">
        <v>642</v>
      </c>
    </row>
    <row r="109" spans="1:27" x14ac:dyDescent="0.3">
      <c r="A109" s="34">
        <v>7</v>
      </c>
      <c r="B109" s="34" t="s">
        <v>320</v>
      </c>
      <c r="C109" s="60" t="s">
        <v>321</v>
      </c>
      <c r="D109" s="34">
        <v>3</v>
      </c>
      <c r="E109" s="34" t="s">
        <v>311</v>
      </c>
      <c r="F109" s="71" t="s">
        <v>3</v>
      </c>
      <c r="G109" s="7" t="s">
        <v>668</v>
      </c>
    </row>
    <row r="110" spans="1:27" x14ac:dyDescent="0.3">
      <c r="A110" s="34">
        <v>8</v>
      </c>
      <c r="B110" s="34" t="s">
        <v>324</v>
      </c>
      <c r="C110" s="60" t="s">
        <v>325</v>
      </c>
      <c r="D110" s="34">
        <v>3</v>
      </c>
      <c r="E110" s="34"/>
      <c r="F110" s="71" t="s">
        <v>3</v>
      </c>
      <c r="G110" s="7" t="s">
        <v>668</v>
      </c>
    </row>
    <row r="111" spans="1:27" x14ac:dyDescent="0.3">
      <c r="A111" s="598" t="s">
        <v>797</v>
      </c>
      <c r="B111" s="604"/>
      <c r="C111" s="605"/>
      <c r="D111" s="146">
        <v>4</v>
      </c>
      <c r="E111" s="674"/>
      <c r="F111" s="770"/>
      <c r="G111" s="771"/>
    </row>
    <row r="112" spans="1:27" x14ac:dyDescent="0.3">
      <c r="A112" s="601" t="s">
        <v>804</v>
      </c>
      <c r="B112" s="602"/>
      <c r="C112" s="603"/>
      <c r="D112" s="146">
        <v>51</v>
      </c>
      <c r="E112" s="674"/>
      <c r="F112" s="770"/>
      <c r="G112" s="771"/>
    </row>
    <row r="113" spans="1:7" x14ac:dyDescent="0.3">
      <c r="A113" s="766" t="s">
        <v>758</v>
      </c>
      <c r="B113" s="761"/>
      <c r="C113" s="761"/>
      <c r="D113" s="761"/>
      <c r="E113" s="761"/>
      <c r="F113" s="761"/>
      <c r="G113" s="762"/>
    </row>
    <row r="114" spans="1:7" x14ac:dyDescent="0.3">
      <c r="A114" s="767" t="s">
        <v>672</v>
      </c>
      <c r="B114" s="768"/>
      <c r="C114" s="768"/>
      <c r="D114" s="768"/>
      <c r="E114" s="768"/>
      <c r="F114" s="768"/>
      <c r="G114" s="769"/>
    </row>
    <row r="115" spans="1:7" x14ac:dyDescent="0.3">
      <c r="A115" s="763" t="s">
        <v>576</v>
      </c>
      <c r="B115" s="764"/>
      <c r="C115" s="764"/>
      <c r="D115" s="764"/>
      <c r="E115" s="764"/>
      <c r="F115" s="764"/>
      <c r="G115" s="765"/>
    </row>
    <row r="116" spans="1:7" x14ac:dyDescent="0.3">
      <c r="A116" s="337">
        <v>1</v>
      </c>
      <c r="B116" s="337" t="s">
        <v>577</v>
      </c>
      <c r="C116" s="169" t="s">
        <v>578</v>
      </c>
      <c r="D116" s="337">
        <v>2</v>
      </c>
      <c r="E116" s="337"/>
      <c r="F116" s="112" t="s">
        <v>3</v>
      </c>
      <c r="G116" s="171" t="s">
        <v>720</v>
      </c>
    </row>
    <row r="117" spans="1:7" x14ac:dyDescent="0.3">
      <c r="A117" s="337">
        <v>2</v>
      </c>
      <c r="B117" s="337" t="s">
        <v>579</v>
      </c>
      <c r="C117" s="169" t="s">
        <v>580</v>
      </c>
      <c r="D117" s="337">
        <v>3</v>
      </c>
      <c r="E117" s="337"/>
      <c r="F117" s="112" t="s">
        <v>4</v>
      </c>
      <c r="G117" s="146" t="s">
        <v>718</v>
      </c>
    </row>
    <row r="118" spans="1:7" x14ac:dyDescent="0.3">
      <c r="A118" s="337">
        <v>3</v>
      </c>
      <c r="B118" s="337" t="s">
        <v>581</v>
      </c>
      <c r="C118" s="169" t="s">
        <v>582</v>
      </c>
      <c r="D118" s="337">
        <v>3</v>
      </c>
      <c r="E118" s="337"/>
      <c r="F118" s="112" t="s">
        <v>4</v>
      </c>
      <c r="G118" s="146" t="s">
        <v>718</v>
      </c>
    </row>
    <row r="119" spans="1:7" x14ac:dyDescent="0.3">
      <c r="A119" s="337">
        <v>4</v>
      </c>
      <c r="B119" s="337" t="s">
        <v>583</v>
      </c>
      <c r="C119" s="169" t="s">
        <v>586</v>
      </c>
      <c r="D119" s="337">
        <v>3</v>
      </c>
      <c r="E119" s="337" t="s">
        <v>583</v>
      </c>
      <c r="F119" s="112" t="s">
        <v>4</v>
      </c>
      <c r="G119" s="146" t="s">
        <v>718</v>
      </c>
    </row>
    <row r="120" spans="1:7" ht="26.4" x14ac:dyDescent="0.3">
      <c r="A120" s="337">
        <v>5</v>
      </c>
      <c r="B120" s="337" t="s">
        <v>585</v>
      </c>
      <c r="C120" s="169" t="s">
        <v>593</v>
      </c>
      <c r="D120" s="337">
        <v>3</v>
      </c>
      <c r="E120" s="337" t="s">
        <v>587</v>
      </c>
      <c r="F120" s="112" t="s">
        <v>4</v>
      </c>
      <c r="G120" s="146" t="s">
        <v>718</v>
      </c>
    </row>
    <row r="121" spans="1:7" x14ac:dyDescent="0.3">
      <c r="A121" s="337">
        <v>6</v>
      </c>
      <c r="B121" s="337" t="s">
        <v>354</v>
      </c>
      <c r="C121" s="169" t="s">
        <v>673</v>
      </c>
      <c r="D121" s="337">
        <v>3</v>
      </c>
      <c r="E121" s="337"/>
      <c r="F121" s="112" t="s">
        <v>3</v>
      </c>
      <c r="G121" s="7" t="s">
        <v>668</v>
      </c>
    </row>
    <row r="122" spans="1:7" x14ac:dyDescent="0.3">
      <c r="A122" s="337">
        <v>7</v>
      </c>
      <c r="B122" s="34" t="s">
        <v>761</v>
      </c>
      <c r="C122" s="143" t="s">
        <v>282</v>
      </c>
      <c r="D122" s="34">
        <v>2</v>
      </c>
      <c r="E122" s="34"/>
      <c r="F122" s="67" t="s">
        <v>3</v>
      </c>
      <c r="G122" s="112" t="s">
        <v>656</v>
      </c>
    </row>
    <row r="123" spans="1:7" x14ac:dyDescent="0.3">
      <c r="A123" s="337">
        <v>8</v>
      </c>
      <c r="B123" s="34" t="s">
        <v>238</v>
      </c>
      <c r="C123" s="143" t="s">
        <v>760</v>
      </c>
      <c r="D123" s="34">
        <v>2</v>
      </c>
      <c r="E123" s="337"/>
      <c r="F123" s="112" t="s">
        <v>7</v>
      </c>
      <c r="G123" s="112" t="s">
        <v>641</v>
      </c>
    </row>
    <row r="124" spans="1:7" x14ac:dyDescent="0.3">
      <c r="A124" s="337">
        <v>9</v>
      </c>
      <c r="B124" s="337" t="s">
        <v>290</v>
      </c>
      <c r="C124" s="169" t="s">
        <v>48</v>
      </c>
      <c r="D124" s="337">
        <v>2</v>
      </c>
      <c r="E124" s="337"/>
      <c r="F124" s="112" t="s">
        <v>3</v>
      </c>
      <c r="G124" s="146" t="s">
        <v>656</v>
      </c>
    </row>
    <row r="125" spans="1:7" x14ac:dyDescent="0.3">
      <c r="A125" s="337">
        <v>10</v>
      </c>
      <c r="B125" s="337" t="s">
        <v>289</v>
      </c>
      <c r="C125" s="169" t="s">
        <v>278</v>
      </c>
      <c r="D125" s="337">
        <v>2</v>
      </c>
      <c r="E125" s="337"/>
      <c r="F125" s="112" t="s">
        <v>3</v>
      </c>
      <c r="G125" s="146" t="s">
        <v>656</v>
      </c>
    </row>
    <row r="126" spans="1:7" x14ac:dyDescent="0.3">
      <c r="A126" s="337">
        <v>11</v>
      </c>
      <c r="B126" s="337" t="s">
        <v>294</v>
      </c>
      <c r="C126" s="169" t="s">
        <v>280</v>
      </c>
      <c r="D126" s="337">
        <v>2</v>
      </c>
      <c r="E126" s="337"/>
      <c r="F126" s="112" t="s">
        <v>4</v>
      </c>
      <c r="G126" s="146" t="s">
        <v>656</v>
      </c>
    </row>
    <row r="127" spans="1:7" x14ac:dyDescent="0.3">
      <c r="A127" s="337">
        <v>12</v>
      </c>
      <c r="B127" s="310" t="s">
        <v>253</v>
      </c>
      <c r="C127" s="169" t="s">
        <v>155</v>
      </c>
      <c r="D127" s="337">
        <v>2</v>
      </c>
      <c r="E127" s="337"/>
      <c r="F127" s="112" t="s">
        <v>7</v>
      </c>
      <c r="G127" s="7" t="s">
        <v>656</v>
      </c>
    </row>
    <row r="128" spans="1:7" x14ac:dyDescent="0.3">
      <c r="A128" s="337">
        <v>13</v>
      </c>
      <c r="B128" s="310" t="s">
        <v>772</v>
      </c>
      <c r="C128" s="169" t="s">
        <v>77</v>
      </c>
      <c r="D128" s="337">
        <v>2</v>
      </c>
      <c r="E128" s="337"/>
      <c r="F128" s="112" t="s">
        <v>4</v>
      </c>
      <c r="G128" s="147" t="s">
        <v>641</v>
      </c>
    </row>
    <row r="129" spans="1:7" x14ac:dyDescent="0.3">
      <c r="A129" s="337">
        <v>14</v>
      </c>
      <c r="B129" s="112" t="s">
        <v>610</v>
      </c>
      <c r="C129" s="169" t="s">
        <v>611</v>
      </c>
      <c r="D129" s="337">
        <v>2</v>
      </c>
      <c r="E129" s="337"/>
      <c r="F129" s="112" t="s">
        <v>4</v>
      </c>
      <c r="G129" s="147" t="s">
        <v>641</v>
      </c>
    </row>
    <row r="130" spans="1:7" x14ac:dyDescent="0.3">
      <c r="A130" s="598" t="s">
        <v>796</v>
      </c>
      <c r="B130" s="604"/>
      <c r="C130" s="605"/>
      <c r="D130" s="146">
        <f>SUM(D116:D129)</f>
        <v>33</v>
      </c>
      <c r="E130" s="674"/>
      <c r="F130" s="770"/>
      <c r="G130" s="771"/>
    </row>
    <row r="131" spans="1:7" x14ac:dyDescent="0.3">
      <c r="A131" s="674" t="s">
        <v>755</v>
      </c>
      <c r="B131" s="770"/>
      <c r="C131" s="770"/>
      <c r="D131" s="770"/>
      <c r="E131" s="770"/>
      <c r="F131" s="770"/>
      <c r="G131" s="771"/>
    </row>
    <row r="132" spans="1:7" x14ac:dyDescent="0.3">
      <c r="A132" s="337">
        <v>1</v>
      </c>
      <c r="B132" s="337" t="s">
        <v>594</v>
      </c>
      <c r="C132" s="169" t="s">
        <v>595</v>
      </c>
      <c r="D132" s="337">
        <v>2</v>
      </c>
      <c r="E132" s="337"/>
      <c r="F132" s="112" t="s">
        <v>7</v>
      </c>
      <c r="G132" s="146" t="s">
        <v>656</v>
      </c>
    </row>
    <row r="133" spans="1:7" x14ac:dyDescent="0.3">
      <c r="A133" s="337">
        <v>2</v>
      </c>
      <c r="B133" s="337" t="s">
        <v>596</v>
      </c>
      <c r="C133" s="169" t="s">
        <v>597</v>
      </c>
      <c r="D133" s="337">
        <v>2</v>
      </c>
      <c r="E133" s="337"/>
      <c r="F133" s="112" t="s">
        <v>7</v>
      </c>
      <c r="G133" s="146" t="s">
        <v>656</v>
      </c>
    </row>
    <row r="134" spans="1:7" x14ac:dyDescent="0.3">
      <c r="A134" s="337">
        <v>3</v>
      </c>
      <c r="B134" s="337" t="s">
        <v>216</v>
      </c>
      <c r="C134" s="169" t="s">
        <v>657</v>
      </c>
      <c r="D134" s="337">
        <v>2</v>
      </c>
      <c r="E134" s="337"/>
      <c r="F134" s="112" t="s">
        <v>7</v>
      </c>
      <c r="G134" s="171" t="s">
        <v>720</v>
      </c>
    </row>
    <row r="135" spans="1:7" x14ac:dyDescent="0.3">
      <c r="A135" s="337">
        <v>4</v>
      </c>
      <c r="B135" s="171" t="s">
        <v>285</v>
      </c>
      <c r="C135" s="281" t="s">
        <v>255</v>
      </c>
      <c r="D135" s="337">
        <v>2</v>
      </c>
      <c r="E135" s="337"/>
      <c r="F135" s="112" t="s">
        <v>7</v>
      </c>
      <c r="G135" s="146" t="s">
        <v>656</v>
      </c>
    </row>
    <row r="136" spans="1:7" x14ac:dyDescent="0.3">
      <c r="A136" s="337">
        <v>5</v>
      </c>
      <c r="B136" s="146" t="s">
        <v>374</v>
      </c>
      <c r="C136" s="143" t="s">
        <v>375</v>
      </c>
      <c r="D136" s="146">
        <v>2</v>
      </c>
      <c r="E136" s="146"/>
      <c r="F136" s="177" t="s">
        <v>7</v>
      </c>
      <c r="G136" s="146" t="s">
        <v>720</v>
      </c>
    </row>
    <row r="137" spans="1:7" x14ac:dyDescent="0.3">
      <c r="A137" s="337">
        <v>6</v>
      </c>
      <c r="B137" s="269" t="s">
        <v>418</v>
      </c>
      <c r="C137" s="270" t="s">
        <v>419</v>
      </c>
      <c r="D137" s="146">
        <v>2</v>
      </c>
      <c r="E137" s="146"/>
      <c r="F137" s="177" t="s">
        <v>3</v>
      </c>
      <c r="G137" s="146" t="s">
        <v>720</v>
      </c>
    </row>
    <row r="138" spans="1:7" x14ac:dyDescent="0.3">
      <c r="A138" s="337">
        <v>7</v>
      </c>
      <c r="B138" s="171" t="s">
        <v>355</v>
      </c>
      <c r="C138" s="280" t="s">
        <v>68</v>
      </c>
      <c r="D138" s="112">
        <v>2</v>
      </c>
      <c r="E138" s="112"/>
      <c r="F138" s="112" t="s">
        <v>7</v>
      </c>
      <c r="G138" s="112" t="s">
        <v>641</v>
      </c>
    </row>
    <row r="139" spans="1:7" x14ac:dyDescent="0.3">
      <c r="A139" s="337">
        <v>8</v>
      </c>
      <c r="B139" s="353" t="s">
        <v>256</v>
      </c>
      <c r="C139" s="60" t="s">
        <v>257</v>
      </c>
      <c r="D139" s="78">
        <v>2</v>
      </c>
      <c r="E139" s="34"/>
      <c r="F139" s="67" t="s">
        <v>7</v>
      </c>
      <c r="G139" s="34" t="s">
        <v>641</v>
      </c>
    </row>
    <row r="140" spans="1:7" x14ac:dyDescent="0.3">
      <c r="A140" s="598" t="s">
        <v>797</v>
      </c>
      <c r="B140" s="604"/>
      <c r="C140" s="605"/>
      <c r="D140" s="73">
        <v>4</v>
      </c>
      <c r="E140" s="656"/>
      <c r="F140" s="614"/>
      <c r="G140" s="607"/>
    </row>
    <row r="141" spans="1:7" x14ac:dyDescent="0.3">
      <c r="A141" s="60"/>
      <c r="B141" s="618" t="s">
        <v>746</v>
      </c>
      <c r="C141" s="607"/>
      <c r="D141" s="69">
        <v>37</v>
      </c>
      <c r="E141" s="656"/>
      <c r="F141" s="614"/>
      <c r="G141" s="607"/>
    </row>
    <row r="142" spans="1:7" x14ac:dyDescent="0.3">
      <c r="A142" s="689" t="s">
        <v>790</v>
      </c>
      <c r="B142" s="690"/>
      <c r="C142" s="690"/>
      <c r="D142" s="690"/>
      <c r="E142" s="690"/>
      <c r="F142" s="690"/>
      <c r="G142" s="691"/>
    </row>
    <row r="143" spans="1:7" x14ac:dyDescent="0.3">
      <c r="A143" s="656" t="s">
        <v>264</v>
      </c>
      <c r="B143" s="614"/>
      <c r="C143" s="614"/>
      <c r="D143" s="614"/>
      <c r="E143" s="614"/>
      <c r="F143" s="614"/>
      <c r="G143" s="607"/>
    </row>
    <row r="144" spans="1:7" x14ac:dyDescent="0.3">
      <c r="A144" s="337">
        <v>1</v>
      </c>
      <c r="B144" s="462" t="s">
        <v>363</v>
      </c>
      <c r="C144" s="143" t="s">
        <v>364</v>
      </c>
      <c r="D144" s="34">
        <v>3</v>
      </c>
      <c r="E144" s="337"/>
      <c r="F144" s="112" t="s">
        <v>4</v>
      </c>
      <c r="G144" s="146" t="s">
        <v>646</v>
      </c>
    </row>
    <row r="145" spans="1:27" x14ac:dyDescent="0.3">
      <c r="A145" s="118">
        <v>2</v>
      </c>
      <c r="B145" s="146" t="s">
        <v>526</v>
      </c>
      <c r="C145" s="143" t="s">
        <v>244</v>
      </c>
      <c r="D145" s="34">
        <v>2</v>
      </c>
      <c r="E145" s="60"/>
      <c r="F145" s="67" t="s">
        <v>3</v>
      </c>
      <c r="G145" s="34" t="s">
        <v>641</v>
      </c>
    </row>
    <row r="146" spans="1:27" x14ac:dyDescent="0.3">
      <c r="A146" s="337">
        <v>3</v>
      </c>
      <c r="B146" s="146" t="s">
        <v>251</v>
      </c>
      <c r="C146" s="143" t="s">
        <v>831</v>
      </c>
      <c r="D146" s="34">
        <v>2</v>
      </c>
      <c r="E146" s="337"/>
      <c r="F146" s="112" t="s">
        <v>4</v>
      </c>
      <c r="G146" s="34" t="s">
        <v>641</v>
      </c>
    </row>
    <row r="147" spans="1:27" x14ac:dyDescent="0.3">
      <c r="A147" s="118">
        <v>4</v>
      </c>
      <c r="B147" s="146" t="s">
        <v>638</v>
      </c>
      <c r="C147" s="143" t="s">
        <v>884</v>
      </c>
      <c r="D147" s="337">
        <v>2</v>
      </c>
      <c r="E147" s="337" t="s">
        <v>598</v>
      </c>
      <c r="F147" s="112" t="s">
        <v>3</v>
      </c>
      <c r="G147" s="34" t="s">
        <v>641</v>
      </c>
    </row>
    <row r="148" spans="1:27" x14ac:dyDescent="0.3">
      <c r="A148" s="337">
        <v>5</v>
      </c>
      <c r="B148" s="34" t="s">
        <v>235</v>
      </c>
      <c r="C148" s="143" t="s">
        <v>885</v>
      </c>
      <c r="D148" s="34">
        <v>2</v>
      </c>
      <c r="E148" s="34"/>
      <c r="F148" s="67" t="s">
        <v>4</v>
      </c>
      <c r="G148" s="146" t="s">
        <v>656</v>
      </c>
    </row>
    <row r="149" spans="1:27" x14ac:dyDescent="0.3">
      <c r="A149" s="118">
        <v>6</v>
      </c>
      <c r="B149" s="337" t="s">
        <v>248</v>
      </c>
      <c r="C149" s="169" t="s">
        <v>249</v>
      </c>
      <c r="D149" s="337">
        <v>2</v>
      </c>
      <c r="E149" s="337"/>
      <c r="F149" s="112" t="s">
        <v>3</v>
      </c>
      <c r="G149" s="146" t="s">
        <v>648</v>
      </c>
    </row>
    <row r="150" spans="1:27" x14ac:dyDescent="0.3">
      <c r="A150" s="337">
        <v>7</v>
      </c>
      <c r="B150" s="337" t="s">
        <v>618</v>
      </c>
      <c r="C150" s="169" t="s">
        <v>272</v>
      </c>
      <c r="D150" s="337">
        <v>2</v>
      </c>
      <c r="E150" s="337" t="s">
        <v>270</v>
      </c>
      <c r="F150" s="112" t="s">
        <v>7</v>
      </c>
      <c r="G150" s="146" t="s">
        <v>648</v>
      </c>
    </row>
    <row r="151" spans="1:27" ht="26.4" x14ac:dyDescent="0.3">
      <c r="A151" s="337">
        <v>9</v>
      </c>
      <c r="B151" s="337" t="s">
        <v>612</v>
      </c>
      <c r="C151" s="169" t="s">
        <v>584</v>
      </c>
      <c r="D151" s="337">
        <v>3</v>
      </c>
      <c r="E151" s="337" t="s">
        <v>581</v>
      </c>
      <c r="F151" s="112" t="s">
        <v>3</v>
      </c>
      <c r="G151" s="146" t="s">
        <v>718</v>
      </c>
    </row>
    <row r="152" spans="1:27" x14ac:dyDescent="0.3">
      <c r="A152" s="118">
        <v>10</v>
      </c>
      <c r="B152" s="337" t="s">
        <v>614</v>
      </c>
      <c r="C152" s="169" t="s">
        <v>588</v>
      </c>
      <c r="D152" s="337">
        <v>3</v>
      </c>
      <c r="E152" s="337" t="s">
        <v>585</v>
      </c>
      <c r="F152" s="112" t="s">
        <v>3</v>
      </c>
      <c r="G152" s="146" t="s">
        <v>718</v>
      </c>
    </row>
    <row r="153" spans="1:27" x14ac:dyDescent="0.3">
      <c r="A153" s="337">
        <v>11</v>
      </c>
      <c r="B153" s="170" t="s">
        <v>598</v>
      </c>
      <c r="C153" s="170" t="s">
        <v>621</v>
      </c>
      <c r="D153" s="337">
        <v>2</v>
      </c>
      <c r="E153" s="337"/>
      <c r="F153" s="112" t="s">
        <v>4</v>
      </c>
      <c r="G153" s="146" t="s">
        <v>721</v>
      </c>
    </row>
    <row r="154" spans="1:27" x14ac:dyDescent="0.3">
      <c r="A154" s="118">
        <v>12</v>
      </c>
      <c r="B154" s="170" t="s">
        <v>599</v>
      </c>
      <c r="C154" s="170" t="s">
        <v>622</v>
      </c>
      <c r="D154" s="337">
        <v>2</v>
      </c>
      <c r="E154" s="337" t="s">
        <v>600</v>
      </c>
      <c r="F154" s="112" t="s">
        <v>3</v>
      </c>
      <c r="G154" s="146" t="s">
        <v>721</v>
      </c>
    </row>
    <row r="155" spans="1:27" x14ac:dyDescent="0.3">
      <c r="A155" s="337">
        <v>13</v>
      </c>
      <c r="B155" s="337" t="s">
        <v>601</v>
      </c>
      <c r="C155" s="169" t="s">
        <v>602</v>
      </c>
      <c r="D155" s="337">
        <v>2</v>
      </c>
      <c r="E155" s="337"/>
      <c r="F155" s="112" t="s">
        <v>4</v>
      </c>
      <c r="G155" s="146" t="s">
        <v>721</v>
      </c>
    </row>
    <row r="156" spans="1:27" x14ac:dyDescent="0.3">
      <c r="A156" s="118">
        <v>14</v>
      </c>
      <c r="B156" s="337" t="s">
        <v>603</v>
      </c>
      <c r="C156" s="169" t="s">
        <v>604</v>
      </c>
      <c r="D156" s="337">
        <v>2</v>
      </c>
      <c r="E156" s="337"/>
      <c r="F156" s="112" t="s">
        <v>3</v>
      </c>
      <c r="G156" s="146" t="s">
        <v>656</v>
      </c>
    </row>
    <row r="157" spans="1:27" s="261" customFormat="1" x14ac:dyDescent="0.3">
      <c r="A157" s="337">
        <v>15</v>
      </c>
      <c r="B157" s="337" t="s">
        <v>605</v>
      </c>
      <c r="C157" s="169" t="s">
        <v>606</v>
      </c>
      <c r="D157" s="337">
        <v>2</v>
      </c>
      <c r="E157" s="337" t="s">
        <v>603</v>
      </c>
      <c r="F157" s="112" t="s">
        <v>4</v>
      </c>
      <c r="G157" s="146" t="s">
        <v>656</v>
      </c>
      <c r="H157" s="361"/>
      <c r="I157" s="333"/>
      <c r="J157" s="361"/>
      <c r="K157" s="361"/>
      <c r="L157" s="361"/>
      <c r="M157" s="361"/>
      <c r="N157" s="361"/>
      <c r="O157" s="361"/>
      <c r="P157" s="452"/>
      <c r="Q157" s="361"/>
      <c r="R157" s="361"/>
      <c r="S157" s="329"/>
      <c r="T157" s="361"/>
      <c r="U157" s="264"/>
      <c r="V157" s="264"/>
      <c r="W157" s="264"/>
      <c r="X157" s="264"/>
      <c r="Y157" s="264"/>
      <c r="Z157" s="452"/>
      <c r="AA157" s="264"/>
    </row>
    <row r="158" spans="1:27" s="261" customFormat="1" x14ac:dyDescent="0.3">
      <c r="A158" s="118">
        <v>16</v>
      </c>
      <c r="B158" s="112" t="s">
        <v>177</v>
      </c>
      <c r="C158" s="280" t="s">
        <v>178</v>
      </c>
      <c r="D158" s="112">
        <v>2</v>
      </c>
      <c r="E158" s="337" t="s">
        <v>41</v>
      </c>
      <c r="F158" s="112" t="s">
        <v>4</v>
      </c>
      <c r="G158" s="112" t="s">
        <v>641</v>
      </c>
      <c r="H158" s="350"/>
      <c r="I158" s="76"/>
      <c r="J158" s="350"/>
      <c r="K158" s="350"/>
      <c r="L158" s="350"/>
      <c r="M158" s="350"/>
      <c r="N158" s="350"/>
      <c r="O158" s="350"/>
      <c r="P158" s="447"/>
      <c r="Q158" s="350"/>
      <c r="R158" s="361"/>
      <c r="S158" s="329"/>
      <c r="T158" s="361"/>
      <c r="U158" s="264"/>
      <c r="V158" s="264"/>
      <c r="W158" s="264"/>
      <c r="X158" s="264"/>
      <c r="Y158" s="264"/>
      <c r="Z158" s="452"/>
      <c r="AA158" s="264"/>
    </row>
    <row r="159" spans="1:27" s="261" customFormat="1" ht="13.2" x14ac:dyDescent="0.25">
      <c r="A159" s="337">
        <v>15</v>
      </c>
      <c r="B159" s="337" t="s">
        <v>674</v>
      </c>
      <c r="C159" s="169" t="s">
        <v>613</v>
      </c>
      <c r="D159" s="337">
        <v>3</v>
      </c>
      <c r="E159" s="112" t="s">
        <v>610</v>
      </c>
      <c r="F159" s="112" t="s">
        <v>4</v>
      </c>
      <c r="G159" s="147" t="s">
        <v>646</v>
      </c>
      <c r="H159" s="350"/>
      <c r="I159" s="76"/>
      <c r="J159" s="350"/>
      <c r="K159" s="350"/>
      <c r="L159" s="350"/>
      <c r="M159" s="350"/>
      <c r="N159" s="350"/>
      <c r="O159" s="350"/>
      <c r="P159" s="447"/>
      <c r="Q159" s="350"/>
      <c r="R159" s="350"/>
      <c r="S159" s="76"/>
      <c r="T159" s="350"/>
      <c r="Z159" s="446"/>
    </row>
    <row r="160" spans="1:27" s="261" customFormat="1" ht="13.2" x14ac:dyDescent="0.25">
      <c r="A160" s="337">
        <v>16</v>
      </c>
      <c r="B160" s="337" t="s">
        <v>675</v>
      </c>
      <c r="C160" s="169" t="s">
        <v>615</v>
      </c>
      <c r="D160" s="337">
        <v>5</v>
      </c>
      <c r="E160" s="337" t="s">
        <v>612</v>
      </c>
      <c r="F160" s="112" t="s">
        <v>3</v>
      </c>
      <c r="G160" s="147" t="s">
        <v>843</v>
      </c>
      <c r="H160" s="350"/>
      <c r="I160" s="76"/>
      <c r="J160" s="350"/>
      <c r="K160" s="350"/>
      <c r="L160" s="350"/>
      <c r="M160" s="350"/>
      <c r="N160" s="350"/>
      <c r="O160" s="350"/>
      <c r="P160" s="447"/>
      <c r="Q160" s="350"/>
      <c r="R160" s="350"/>
      <c r="S160" s="76"/>
      <c r="T160" s="350"/>
      <c r="Z160" s="446"/>
    </row>
    <row r="161" spans="1:27" x14ac:dyDescent="0.3">
      <c r="A161" s="337">
        <v>17</v>
      </c>
      <c r="B161" s="337" t="s">
        <v>676</v>
      </c>
      <c r="C161" s="169" t="s">
        <v>617</v>
      </c>
      <c r="D161" s="337">
        <v>5</v>
      </c>
      <c r="E161" s="337"/>
      <c r="F161" s="112" t="s">
        <v>4</v>
      </c>
      <c r="G161" s="147" t="s">
        <v>842</v>
      </c>
      <c r="I161" s="47"/>
      <c r="R161" s="350"/>
      <c r="S161" s="76"/>
      <c r="T161" s="350"/>
      <c r="U161" s="261"/>
      <c r="V161" s="261"/>
      <c r="W161" s="261"/>
      <c r="X161" s="261"/>
      <c r="Y161" s="261"/>
      <c r="Z161" s="446"/>
      <c r="AA161" s="261"/>
    </row>
    <row r="162" spans="1:27" x14ac:dyDescent="0.3">
      <c r="A162" s="598" t="s">
        <v>796</v>
      </c>
      <c r="B162" s="604"/>
      <c r="C162" s="605"/>
      <c r="D162" s="45">
        <f>SUM(D144:D161)</f>
        <v>46</v>
      </c>
      <c r="E162" s="674"/>
      <c r="F162" s="770"/>
      <c r="G162" s="771"/>
      <c r="R162" s="350"/>
      <c r="S162" s="76"/>
      <c r="T162" s="350"/>
      <c r="U162" s="261"/>
      <c r="V162" s="261"/>
      <c r="W162" s="261"/>
      <c r="X162" s="261"/>
      <c r="Y162" s="261"/>
      <c r="Z162" s="446"/>
      <c r="AA162" s="261"/>
    </row>
    <row r="163" spans="1:27" x14ac:dyDescent="0.3">
      <c r="A163" s="674" t="s">
        <v>755</v>
      </c>
      <c r="B163" s="770"/>
      <c r="C163" s="770"/>
      <c r="D163" s="770"/>
      <c r="E163" s="770"/>
      <c r="F163" s="770"/>
      <c r="G163" s="771"/>
    </row>
    <row r="164" spans="1:27" x14ac:dyDescent="0.3">
      <c r="A164" s="337">
        <v>1</v>
      </c>
      <c r="B164" s="112" t="s">
        <v>608</v>
      </c>
      <c r="C164" s="280" t="s">
        <v>609</v>
      </c>
      <c r="D164" s="112">
        <v>2</v>
      </c>
      <c r="E164" s="112"/>
      <c r="F164" s="112" t="s">
        <v>7</v>
      </c>
      <c r="G164" s="112" t="s">
        <v>641</v>
      </c>
    </row>
    <row r="165" spans="1:27" x14ac:dyDescent="0.3">
      <c r="A165" s="34">
        <v>2</v>
      </c>
      <c r="B165" s="34" t="s">
        <v>382</v>
      </c>
      <c r="C165" s="60" t="s">
        <v>392</v>
      </c>
      <c r="D165" s="34">
        <v>3</v>
      </c>
      <c r="E165" s="34"/>
      <c r="F165" s="71" t="s">
        <v>4</v>
      </c>
      <c r="G165" s="146" t="s">
        <v>750</v>
      </c>
    </row>
    <row r="166" spans="1:27" x14ac:dyDescent="0.3">
      <c r="A166" s="34">
        <v>3</v>
      </c>
      <c r="B166" s="34" t="s">
        <v>395</v>
      </c>
      <c r="C166" s="143" t="s">
        <v>788</v>
      </c>
      <c r="D166" s="34">
        <v>2</v>
      </c>
      <c r="E166" s="34"/>
      <c r="F166" s="130" t="s">
        <v>7</v>
      </c>
      <c r="G166" s="35" t="s">
        <v>641</v>
      </c>
    </row>
    <row r="167" spans="1:27" x14ac:dyDescent="0.3">
      <c r="A167" s="337">
        <v>4</v>
      </c>
      <c r="B167" s="112" t="s">
        <v>371</v>
      </c>
      <c r="C167" s="332" t="s">
        <v>372</v>
      </c>
      <c r="D167" s="337">
        <v>2</v>
      </c>
      <c r="E167" s="337"/>
      <c r="F167" s="337" t="s">
        <v>7</v>
      </c>
      <c r="G167" s="310" t="s">
        <v>646</v>
      </c>
    </row>
    <row r="168" spans="1:27" x14ac:dyDescent="0.3">
      <c r="A168" s="337">
        <v>5</v>
      </c>
      <c r="B168" s="146" t="s">
        <v>365</v>
      </c>
      <c r="C168" s="60" t="s">
        <v>366</v>
      </c>
      <c r="D168" s="34">
        <v>2</v>
      </c>
      <c r="E168" s="337"/>
      <c r="F168" s="112" t="s">
        <v>7</v>
      </c>
      <c r="G168" s="146" t="s">
        <v>648</v>
      </c>
    </row>
    <row r="169" spans="1:27" x14ac:dyDescent="0.3">
      <c r="A169" s="88">
        <v>6</v>
      </c>
      <c r="B169" s="88" t="s">
        <v>184</v>
      </c>
      <c r="C169" s="237" t="s">
        <v>185</v>
      </c>
      <c r="D169" s="88">
        <v>2</v>
      </c>
      <c r="E169" s="88"/>
      <c r="F169" s="88" t="s">
        <v>4</v>
      </c>
      <c r="G169" s="88" t="s">
        <v>641</v>
      </c>
    </row>
    <row r="170" spans="1:27" x14ac:dyDescent="0.3">
      <c r="A170" s="337">
        <v>7</v>
      </c>
      <c r="B170" s="171" t="s">
        <v>291</v>
      </c>
      <c r="C170" s="170" t="s">
        <v>52</v>
      </c>
      <c r="D170" s="337">
        <v>2</v>
      </c>
      <c r="E170" s="337"/>
      <c r="F170" s="112" t="s">
        <v>7</v>
      </c>
      <c r="G170" s="146" t="s">
        <v>656</v>
      </c>
    </row>
    <row r="171" spans="1:27" x14ac:dyDescent="0.3">
      <c r="A171" s="17">
        <v>8</v>
      </c>
      <c r="B171" s="17" t="s">
        <v>432</v>
      </c>
      <c r="C171" s="19" t="s">
        <v>517</v>
      </c>
      <c r="D171" s="17">
        <v>3</v>
      </c>
      <c r="E171" s="17"/>
      <c r="F171" s="21" t="s">
        <v>4</v>
      </c>
      <c r="G171" s="53" t="s">
        <v>641</v>
      </c>
    </row>
    <row r="172" spans="1:27" x14ac:dyDescent="0.3">
      <c r="A172" s="598" t="s">
        <v>797</v>
      </c>
      <c r="B172" s="604"/>
      <c r="C172" s="605"/>
      <c r="D172" s="146">
        <v>4</v>
      </c>
      <c r="E172" s="674"/>
      <c r="F172" s="770"/>
      <c r="G172" s="771"/>
    </row>
    <row r="173" spans="1:27" x14ac:dyDescent="0.3">
      <c r="A173" s="601" t="s">
        <v>804</v>
      </c>
      <c r="B173" s="602"/>
      <c r="C173" s="603"/>
      <c r="D173" s="146">
        <v>50</v>
      </c>
      <c r="E173" s="674"/>
      <c r="F173" s="770"/>
      <c r="G173" s="771"/>
    </row>
    <row r="174" spans="1:27" x14ac:dyDescent="0.3">
      <c r="A174" s="627" t="s">
        <v>192</v>
      </c>
      <c r="B174" s="627"/>
      <c r="C174" s="627"/>
      <c r="D174" s="306"/>
      <c r="E174" s="760"/>
      <c r="F174" s="761"/>
      <c r="G174" s="762"/>
    </row>
    <row r="175" spans="1:27" x14ac:dyDescent="0.3">
      <c r="A175" s="368"/>
      <c r="B175" s="368"/>
      <c r="C175" s="368"/>
      <c r="D175" s="368"/>
      <c r="E175" s="368"/>
      <c r="F175" s="368"/>
      <c r="G175" s="368"/>
    </row>
    <row r="176" spans="1:27" s="461" customFormat="1" ht="69" customHeight="1" x14ac:dyDescent="0.3">
      <c r="A176" s="459"/>
      <c r="B176" s="459"/>
      <c r="C176" s="459"/>
      <c r="D176" s="459"/>
      <c r="E176" s="459"/>
      <c r="F176" s="459"/>
      <c r="G176" s="459"/>
      <c r="H176" s="452"/>
      <c r="I176" s="333"/>
      <c r="J176" s="452"/>
      <c r="K176" s="452"/>
      <c r="L176" s="452"/>
      <c r="M176" s="452"/>
      <c r="N176" s="452"/>
      <c r="O176" s="452"/>
      <c r="P176" s="452"/>
      <c r="Q176" s="452"/>
      <c r="R176" s="361"/>
      <c r="S176" s="329"/>
      <c r="T176" s="361"/>
      <c r="U176" s="264"/>
      <c r="V176" s="264"/>
      <c r="W176" s="264"/>
      <c r="X176" s="264"/>
      <c r="Y176" s="264"/>
      <c r="Z176" s="452"/>
      <c r="AA176" s="264"/>
    </row>
    <row r="177" spans="1:27" x14ac:dyDescent="0.3">
      <c r="A177" s="783" t="s">
        <v>193</v>
      </c>
      <c r="B177" s="784"/>
      <c r="C177" s="784"/>
      <c r="D177" s="784"/>
      <c r="E177" s="784"/>
      <c r="F177" s="784"/>
      <c r="G177" s="784"/>
      <c r="R177" s="452"/>
      <c r="T177" s="452"/>
      <c r="U177" s="452"/>
      <c r="V177" s="452"/>
      <c r="W177" s="452"/>
      <c r="X177" s="452"/>
      <c r="Y177" s="452"/>
      <c r="AA177" s="452"/>
    </row>
    <row r="178" spans="1:27" x14ac:dyDescent="0.3">
      <c r="A178" s="367"/>
      <c r="B178" s="367"/>
      <c r="C178" s="367"/>
      <c r="D178" s="284"/>
      <c r="E178" s="367"/>
      <c r="F178" s="285"/>
      <c r="G178" s="285"/>
    </row>
    <row r="179" spans="1:27" x14ac:dyDescent="0.3">
      <c r="A179" s="286" t="s">
        <v>23</v>
      </c>
      <c r="B179" s="781" t="s">
        <v>194</v>
      </c>
      <c r="C179" s="780"/>
      <c r="D179" s="781" t="s">
        <v>195</v>
      </c>
      <c r="E179" s="780"/>
      <c r="F179" s="286" t="s">
        <v>196</v>
      </c>
      <c r="G179" s="287" t="s">
        <v>197</v>
      </c>
    </row>
    <row r="180" spans="1:27" x14ac:dyDescent="0.3">
      <c r="A180" s="288">
        <v>1</v>
      </c>
      <c r="B180" s="671" t="s">
        <v>743</v>
      </c>
      <c r="C180" s="607"/>
      <c r="D180" s="672" t="s">
        <v>806</v>
      </c>
      <c r="E180" s="607"/>
      <c r="F180" s="288">
        <v>36</v>
      </c>
      <c r="G180" s="289">
        <v>30</v>
      </c>
    </row>
    <row r="181" spans="1:27" x14ac:dyDescent="0.3">
      <c r="A181" s="288">
        <v>2</v>
      </c>
      <c r="B181" s="671" t="s">
        <v>114</v>
      </c>
      <c r="C181" s="607"/>
      <c r="D181" s="794">
        <v>16</v>
      </c>
      <c r="E181" s="780"/>
      <c r="F181" s="290">
        <v>37</v>
      </c>
      <c r="G181" s="289">
        <v>25</v>
      </c>
    </row>
    <row r="182" spans="1:27" x14ac:dyDescent="0.3">
      <c r="A182" s="288">
        <v>3</v>
      </c>
      <c r="B182" s="674" t="s">
        <v>790</v>
      </c>
      <c r="C182" s="697"/>
      <c r="D182" s="779" t="s">
        <v>801</v>
      </c>
      <c r="E182" s="780"/>
      <c r="F182" s="51" t="s">
        <v>892</v>
      </c>
      <c r="G182" s="289">
        <v>45</v>
      </c>
    </row>
    <row r="183" spans="1:27" x14ac:dyDescent="0.3">
      <c r="A183" s="288"/>
      <c r="B183" s="781" t="s">
        <v>198</v>
      </c>
      <c r="C183" s="780"/>
      <c r="D183" s="782" t="s">
        <v>827</v>
      </c>
      <c r="E183" s="780"/>
      <c r="F183" s="49" t="s">
        <v>893</v>
      </c>
      <c r="G183" s="289">
        <v>100</v>
      </c>
    </row>
    <row r="184" spans="1:27" x14ac:dyDescent="0.3">
      <c r="A184" s="368"/>
      <c r="B184" s="368"/>
      <c r="C184" s="368"/>
      <c r="D184" s="368"/>
      <c r="E184" s="368"/>
      <c r="F184" s="285"/>
      <c r="G184" s="285"/>
    </row>
    <row r="185" spans="1:27" x14ac:dyDescent="0.3">
      <c r="A185" s="793" t="s">
        <v>447</v>
      </c>
      <c r="B185" s="784"/>
      <c r="C185" s="784"/>
      <c r="D185" s="784"/>
      <c r="E185" s="292"/>
      <c r="F185" s="368"/>
      <c r="G185" s="285"/>
    </row>
    <row r="186" spans="1:27" x14ac:dyDescent="0.3">
      <c r="A186" s="350"/>
      <c r="B186" s="350"/>
      <c r="C186" s="350" t="s">
        <v>181</v>
      </c>
      <c r="D186" s="350"/>
      <c r="E186" s="624" t="s">
        <v>449</v>
      </c>
      <c r="F186" s="635"/>
      <c r="G186" s="635"/>
    </row>
    <row r="187" spans="1:27" x14ac:dyDescent="0.3">
      <c r="A187" s="623" t="s">
        <v>182</v>
      </c>
      <c r="B187" s="635"/>
      <c r="C187" s="635"/>
      <c r="D187" s="635"/>
      <c r="E187" s="75"/>
      <c r="F187" s="76"/>
      <c r="G187" s="76"/>
    </row>
    <row r="188" spans="1:27" x14ac:dyDescent="0.3">
      <c r="A188" s="350"/>
      <c r="B188" s="354"/>
      <c r="C188" s="623" t="s">
        <v>183</v>
      </c>
      <c r="D188" s="635"/>
      <c r="E188" s="624" t="s">
        <v>1040</v>
      </c>
      <c r="F188" s="635"/>
      <c r="G188" s="635"/>
    </row>
    <row r="189" spans="1:27" s="362" customFormat="1" x14ac:dyDescent="0.3">
      <c r="A189" s="350"/>
      <c r="B189" s="354"/>
      <c r="C189" s="349"/>
      <c r="D189" s="350"/>
      <c r="E189" s="351"/>
      <c r="F189" s="350"/>
      <c r="G189" s="350"/>
      <c r="H189" s="361"/>
      <c r="I189" s="333"/>
      <c r="J189" s="361"/>
      <c r="K189" s="361"/>
      <c r="L189" s="361"/>
      <c r="M189" s="361"/>
      <c r="N189" s="361"/>
      <c r="O189" s="361"/>
      <c r="P189" s="452"/>
      <c r="Q189" s="361"/>
      <c r="R189" s="361"/>
      <c r="S189" s="329"/>
      <c r="T189" s="361"/>
      <c r="U189" s="264"/>
      <c r="V189" s="264"/>
      <c r="W189" s="264"/>
      <c r="X189" s="264"/>
      <c r="Y189" s="264"/>
      <c r="Z189" s="452"/>
      <c r="AA189" s="264"/>
    </row>
    <row r="190" spans="1:27" x14ac:dyDescent="0.3">
      <c r="A190" s="350"/>
      <c r="B190" s="354"/>
      <c r="C190" s="623" t="s">
        <v>287</v>
      </c>
      <c r="D190" s="623"/>
      <c r="E190" s="624" t="s">
        <v>752</v>
      </c>
      <c r="F190" s="624"/>
      <c r="G190" s="624"/>
      <c r="U190" s="361"/>
      <c r="V190" s="361"/>
      <c r="W190" s="361"/>
      <c r="X190" s="361"/>
      <c r="Y190" s="361"/>
      <c r="AA190" s="361"/>
    </row>
  </sheetData>
  <mergeCells count="146">
    <mergeCell ref="M79:Q79"/>
    <mergeCell ref="J79:K79"/>
    <mergeCell ref="H78:K78"/>
    <mergeCell ref="T83:U83"/>
    <mergeCell ref="W83:AA83"/>
    <mergeCell ref="R38:T38"/>
    <mergeCell ref="R39:AA39"/>
    <mergeCell ref="R49:T49"/>
    <mergeCell ref="R50:AA50"/>
    <mergeCell ref="R59:T59"/>
    <mergeCell ref="R60:AA60"/>
    <mergeCell ref="R68:T68"/>
    <mergeCell ref="R69:AA69"/>
    <mergeCell ref="R76:T76"/>
    <mergeCell ref="R78:U78"/>
    <mergeCell ref="W79:AA79"/>
    <mergeCell ref="R80:U80"/>
    <mergeCell ref="T81:U81"/>
    <mergeCell ref="W81:AA81"/>
    <mergeCell ref="R75:T75"/>
    <mergeCell ref="M77:Q77"/>
    <mergeCell ref="R7:T7"/>
    <mergeCell ref="U7:AA7"/>
    <mergeCell ref="R8:T8"/>
    <mergeCell ref="U8:AA8"/>
    <mergeCell ref="R11:AA11"/>
    <mergeCell ref="R19:T19"/>
    <mergeCell ref="R20:AA20"/>
    <mergeCell ref="R28:T28"/>
    <mergeCell ref="R29:AA29"/>
    <mergeCell ref="E52:G52"/>
    <mergeCell ref="E53:G53"/>
    <mergeCell ref="E81:G81"/>
    <mergeCell ref="E82:G82"/>
    <mergeCell ref="A83:G83"/>
    <mergeCell ref="A84:G84"/>
    <mergeCell ref="E101:G101"/>
    <mergeCell ref="A102:G102"/>
    <mergeCell ref="E173:G173"/>
    <mergeCell ref="A114:G114"/>
    <mergeCell ref="A115:G115"/>
    <mergeCell ref="E130:G130"/>
    <mergeCell ref="A131:G131"/>
    <mergeCell ref="E111:G111"/>
    <mergeCell ref="E112:G112"/>
    <mergeCell ref="A112:C112"/>
    <mergeCell ref="A113:G113"/>
    <mergeCell ref="E71:G71"/>
    <mergeCell ref="A72:G72"/>
    <mergeCell ref="A81:C81"/>
    <mergeCell ref="A163:G163"/>
    <mergeCell ref="A173:C173"/>
    <mergeCell ref="A82:C82"/>
    <mergeCell ref="A53:C53"/>
    <mergeCell ref="A172:C172"/>
    <mergeCell ref="C190:D190"/>
    <mergeCell ref="E190:G190"/>
    <mergeCell ref="H11:Q11"/>
    <mergeCell ref="H19:J19"/>
    <mergeCell ref="H20:Q20"/>
    <mergeCell ref="H28:J28"/>
    <mergeCell ref="H29:Q29"/>
    <mergeCell ref="H38:J38"/>
    <mergeCell ref="H39:Q39"/>
    <mergeCell ref="H49:J49"/>
    <mergeCell ref="H50:Q50"/>
    <mergeCell ref="H58:J58"/>
    <mergeCell ref="H59:Q59"/>
    <mergeCell ref="H73:J73"/>
    <mergeCell ref="H66:J66"/>
    <mergeCell ref="H67:Q67"/>
    <mergeCell ref="A185:D185"/>
    <mergeCell ref="E186:G186"/>
    <mergeCell ref="A187:D187"/>
    <mergeCell ref="C188:D188"/>
    <mergeCell ref="E188:G188"/>
    <mergeCell ref="B181:C181"/>
    <mergeCell ref="D181:E181"/>
    <mergeCell ref="A13:G13"/>
    <mergeCell ref="A16:C16"/>
    <mergeCell ref="A17:G17"/>
    <mergeCell ref="A23:C23"/>
    <mergeCell ref="A24:G24"/>
    <mergeCell ref="A27:C27"/>
    <mergeCell ref="A28:G28"/>
    <mergeCell ref="A31:C31"/>
    <mergeCell ref="A32:G32"/>
    <mergeCell ref="D182:E182"/>
    <mergeCell ref="B183:C183"/>
    <mergeCell ref="D183:E183"/>
    <mergeCell ref="A174:C174"/>
    <mergeCell ref="A177:G177"/>
    <mergeCell ref="B179:C179"/>
    <mergeCell ref="D179:E179"/>
    <mergeCell ref="B180:C180"/>
    <mergeCell ref="D180:E180"/>
    <mergeCell ref="E174:G174"/>
    <mergeCell ref="B182:C182"/>
    <mergeCell ref="E172:G172"/>
    <mergeCell ref="J81:K81"/>
    <mergeCell ref="M81:Q81"/>
    <mergeCell ref="A1:C1"/>
    <mergeCell ref="D1:G2"/>
    <mergeCell ref="H1:J1"/>
    <mergeCell ref="K1:Q2"/>
    <mergeCell ref="H76:K76"/>
    <mergeCell ref="A7:C7"/>
    <mergeCell ref="A8:C8"/>
    <mergeCell ref="D7:G7"/>
    <mergeCell ref="D8:G8"/>
    <mergeCell ref="H74:J74"/>
    <mergeCell ref="A142:G142"/>
    <mergeCell ref="A140:C140"/>
    <mergeCell ref="E140:G140"/>
    <mergeCell ref="B141:C141"/>
    <mergeCell ref="E141:G141"/>
    <mergeCell ref="A143:G143"/>
    <mergeCell ref="E162:G162"/>
    <mergeCell ref="A4:G4"/>
    <mergeCell ref="A5:G5"/>
    <mergeCell ref="A6:G6"/>
    <mergeCell ref="A12:G12"/>
    <mergeCell ref="R1:T1"/>
    <mergeCell ref="U1:AA2"/>
    <mergeCell ref="R4:AA4"/>
    <mergeCell ref="R5:AA5"/>
    <mergeCell ref="A71:C71"/>
    <mergeCell ref="A101:C101"/>
    <mergeCell ref="A130:C130"/>
    <mergeCell ref="A162:C162"/>
    <mergeCell ref="A111:C111"/>
    <mergeCell ref="H4:Q4"/>
    <mergeCell ref="H5:Q5"/>
    <mergeCell ref="H7:J7"/>
    <mergeCell ref="H8:J8"/>
    <mergeCell ref="K7:Q7"/>
    <mergeCell ref="K8:Q8"/>
    <mergeCell ref="A34:C34"/>
    <mergeCell ref="A35:C35"/>
    <mergeCell ref="E35:F35"/>
    <mergeCell ref="A55:G55"/>
    <mergeCell ref="A56:G56"/>
    <mergeCell ref="A54:G54"/>
    <mergeCell ref="A11:G11"/>
    <mergeCell ref="A36:F36"/>
    <mergeCell ref="A52:C52"/>
  </mergeCells>
  <pageMargins left="1.1811023622047243" right="0.78740157480314965" top="0.78740157480314965" bottom="0.78740157480314965" header="0" footer="0"/>
  <pageSetup paperSize="9" scale="80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Q886"/>
  <sheetViews>
    <sheetView topLeftCell="A103" zoomScale="90" zoomScaleNormal="90" workbookViewId="0">
      <selection activeCell="M80" sqref="M80:Q80"/>
    </sheetView>
  </sheetViews>
  <sheetFormatPr defaultColWidth="14.44140625" defaultRowHeight="15" customHeight="1" x14ac:dyDescent="0.3"/>
  <cols>
    <col min="1" max="1" width="4.6640625" style="164" customWidth="1"/>
    <col min="2" max="2" width="11.33203125" style="346" customWidth="1"/>
    <col min="3" max="3" width="42.33203125" style="346" customWidth="1"/>
    <col min="4" max="4" width="8.44140625" style="346" customWidth="1"/>
    <col min="5" max="5" width="8.88671875" style="346" bestFit="1" customWidth="1"/>
    <col min="6" max="6" width="8.6640625" style="346" bestFit="1" customWidth="1"/>
    <col min="7" max="7" width="16.44140625" style="346" customWidth="1"/>
    <col min="8" max="8" width="3.109375" style="264" bestFit="1" customWidth="1"/>
    <col min="9" max="9" width="11" style="264" bestFit="1" customWidth="1"/>
    <col min="10" max="10" width="40.6640625" style="264" customWidth="1"/>
    <col min="11" max="11" width="4" style="264" bestFit="1" customWidth="1"/>
    <col min="12" max="12" width="5" style="264" bestFit="1" customWidth="1"/>
    <col min="13" max="13" width="4" style="264" bestFit="1" customWidth="1"/>
    <col min="14" max="14" width="5.77734375" style="264" bestFit="1" customWidth="1"/>
    <col min="15" max="15" width="4" style="264" bestFit="1" customWidth="1"/>
    <col min="16" max="16" width="5.77734375" style="486" bestFit="1" customWidth="1"/>
    <col min="17" max="17" width="16.6640625" style="264" customWidth="1"/>
    <col min="22" max="26" width="9.109375" customWidth="1"/>
  </cols>
  <sheetData>
    <row r="1" spans="1:17" s="596" customFormat="1" ht="47.4" customHeight="1" x14ac:dyDescent="0.3">
      <c r="A1" s="642" t="s">
        <v>1038</v>
      </c>
      <c r="B1" s="651"/>
      <c r="C1" s="651"/>
      <c r="D1" s="652" t="s">
        <v>1043</v>
      </c>
      <c r="E1" s="653"/>
      <c r="F1" s="653"/>
      <c r="G1" s="653"/>
      <c r="H1" s="642" t="s">
        <v>1038</v>
      </c>
      <c r="I1" s="651"/>
      <c r="J1" s="651"/>
      <c r="K1" s="652" t="s">
        <v>1041</v>
      </c>
      <c r="L1" s="653"/>
      <c r="M1" s="653"/>
      <c r="N1" s="653"/>
      <c r="O1" s="653"/>
      <c r="P1" s="653"/>
      <c r="Q1" s="653"/>
    </row>
    <row r="2" spans="1:17" s="596" customFormat="1" ht="13.8" x14ac:dyDescent="0.3">
      <c r="A2" s="591"/>
      <c r="B2" s="593"/>
      <c r="C2" s="298" t="s">
        <v>799</v>
      </c>
      <c r="D2" s="653"/>
      <c r="E2" s="653"/>
      <c r="F2" s="653"/>
      <c r="G2" s="653"/>
      <c r="H2" s="591"/>
      <c r="I2" s="394"/>
      <c r="J2" s="298" t="s">
        <v>799</v>
      </c>
      <c r="K2" s="653"/>
      <c r="L2" s="653"/>
      <c r="M2" s="653"/>
      <c r="N2" s="653"/>
      <c r="O2" s="653"/>
      <c r="P2" s="653"/>
      <c r="Q2" s="653"/>
    </row>
    <row r="3" spans="1:17" s="597" customFormat="1" ht="15.6" x14ac:dyDescent="0.3">
      <c r="A3" s="104"/>
      <c r="B3" s="595"/>
      <c r="C3" s="43"/>
      <c r="D3" s="106"/>
      <c r="E3" s="106"/>
      <c r="F3" s="106"/>
      <c r="G3" s="106"/>
      <c r="H3" s="104"/>
      <c r="I3" s="595"/>
      <c r="J3" s="43"/>
      <c r="K3" s="501"/>
      <c r="L3" s="501"/>
      <c r="M3" s="501"/>
      <c r="N3" s="501"/>
      <c r="O3" s="501"/>
      <c r="P3" s="501"/>
    </row>
    <row r="4" spans="1:17" s="597" customFormat="1" ht="15" customHeight="1" x14ac:dyDescent="0.3">
      <c r="A4" s="654" t="s">
        <v>1042</v>
      </c>
      <c r="B4" s="654"/>
      <c r="C4" s="654"/>
      <c r="D4" s="654"/>
      <c r="E4" s="654"/>
      <c r="F4" s="654"/>
      <c r="G4" s="654"/>
      <c r="H4" s="655" t="s">
        <v>1042</v>
      </c>
      <c r="I4" s="655"/>
      <c r="J4" s="655"/>
      <c r="K4" s="655"/>
      <c r="L4" s="655"/>
      <c r="M4" s="655"/>
      <c r="N4" s="655"/>
      <c r="O4" s="655"/>
      <c r="P4" s="655"/>
      <c r="Q4" s="655"/>
    </row>
    <row r="5" spans="1:17" s="597" customFormat="1" ht="14.25" customHeight="1" x14ac:dyDescent="0.3">
      <c r="A5" s="648" t="s">
        <v>17</v>
      </c>
      <c r="B5" s="649"/>
      <c r="C5" s="649"/>
      <c r="D5" s="649"/>
      <c r="E5" s="649"/>
      <c r="F5" s="649"/>
      <c r="G5" s="649"/>
      <c r="H5" s="650" t="s">
        <v>18</v>
      </c>
      <c r="I5" s="650"/>
      <c r="J5" s="650"/>
      <c r="K5" s="650"/>
      <c r="L5" s="650"/>
      <c r="M5" s="650"/>
      <c r="N5" s="650"/>
      <c r="O5" s="650"/>
      <c r="P5" s="650"/>
      <c r="Q5" s="650"/>
    </row>
    <row r="6" spans="1:17" s="102" customFormat="1" ht="14.25" customHeight="1" x14ac:dyDescent="0.3">
      <c r="A6" s="172"/>
      <c r="B6" s="345"/>
      <c r="C6" s="345"/>
      <c r="D6" s="345"/>
      <c r="E6" s="345"/>
      <c r="F6" s="345"/>
      <c r="G6" s="345"/>
      <c r="H6" s="268"/>
      <c r="I6" s="268"/>
      <c r="J6" s="268"/>
      <c r="K6" s="268"/>
      <c r="L6" s="268"/>
      <c r="M6" s="268"/>
      <c r="N6" s="268"/>
      <c r="O6" s="268"/>
      <c r="P6" s="487"/>
      <c r="Q6" s="264"/>
    </row>
    <row r="7" spans="1:17" s="163" customFormat="1" ht="15" customHeight="1" x14ac:dyDescent="0.25">
      <c r="A7" s="809" t="s">
        <v>933</v>
      </c>
      <c r="B7" s="756"/>
      <c r="C7" s="756"/>
      <c r="D7" s="810" t="s">
        <v>20</v>
      </c>
      <c r="E7" s="810"/>
      <c r="F7" s="810"/>
      <c r="G7" s="810"/>
      <c r="H7" s="809" t="s">
        <v>933</v>
      </c>
      <c r="I7" s="756"/>
      <c r="J7" s="756"/>
      <c r="K7" s="810" t="s">
        <v>20</v>
      </c>
      <c r="L7" s="810"/>
      <c r="M7" s="810"/>
      <c r="N7" s="810"/>
      <c r="O7" s="810"/>
      <c r="P7" s="810"/>
      <c r="Q7" s="810"/>
    </row>
    <row r="8" spans="1:17" s="163" customFormat="1" ht="15" customHeight="1" x14ac:dyDescent="0.25">
      <c r="A8" s="809" t="s">
        <v>934</v>
      </c>
      <c r="B8" s="756"/>
      <c r="C8" s="756"/>
      <c r="D8" s="756" t="s">
        <v>22</v>
      </c>
      <c r="E8" s="756"/>
      <c r="F8" s="756"/>
      <c r="G8" s="756"/>
      <c r="H8" s="809" t="s">
        <v>934</v>
      </c>
      <c r="I8" s="756"/>
      <c r="J8" s="756"/>
      <c r="K8" s="756" t="s">
        <v>686</v>
      </c>
      <c r="L8" s="756"/>
      <c r="M8" s="756"/>
      <c r="N8" s="756"/>
      <c r="O8" s="756"/>
      <c r="P8" s="756"/>
      <c r="Q8" s="756"/>
    </row>
    <row r="9" spans="1:17" s="56" customFormat="1" ht="15" customHeight="1" x14ac:dyDescent="0.25">
      <c r="A9" s="166"/>
      <c r="B9" s="259"/>
      <c r="C9" s="259"/>
      <c r="D9" s="259"/>
      <c r="E9" s="259"/>
      <c r="F9" s="259"/>
      <c r="G9" s="259"/>
      <c r="H9" s="259"/>
      <c r="I9" s="259"/>
      <c r="J9" s="259"/>
      <c r="K9" s="259"/>
      <c r="L9" s="259"/>
      <c r="M9" s="259"/>
      <c r="N9" s="259"/>
      <c r="O9" s="259"/>
      <c r="P9" s="259"/>
      <c r="Q9" s="259"/>
    </row>
    <row r="10" spans="1:17" s="56" customFormat="1" ht="78" customHeight="1" x14ac:dyDescent="0.25">
      <c r="A10" s="70" t="s">
        <v>23</v>
      </c>
      <c r="B10" s="70" t="s">
        <v>24</v>
      </c>
      <c r="C10" s="70" t="s">
        <v>25</v>
      </c>
      <c r="D10" s="70" t="s">
        <v>0</v>
      </c>
      <c r="E10" s="70" t="s">
        <v>1</v>
      </c>
      <c r="F10" s="70" t="s">
        <v>2</v>
      </c>
      <c r="G10" s="70" t="s">
        <v>26</v>
      </c>
      <c r="H10" s="72" t="s">
        <v>23</v>
      </c>
      <c r="I10" s="57" t="s">
        <v>27</v>
      </c>
      <c r="J10" s="69" t="s">
        <v>28</v>
      </c>
      <c r="K10" s="85" t="s">
        <v>29</v>
      </c>
      <c r="L10" s="85" t="s">
        <v>30</v>
      </c>
      <c r="M10" s="85" t="s">
        <v>31</v>
      </c>
      <c r="N10" s="85" t="s">
        <v>32</v>
      </c>
      <c r="O10" s="85" t="s">
        <v>33</v>
      </c>
      <c r="P10" s="445" t="s">
        <v>840</v>
      </c>
      <c r="Q10" s="70" t="s">
        <v>26</v>
      </c>
    </row>
    <row r="11" spans="1:17" s="56" customFormat="1" ht="14.25" customHeight="1" x14ac:dyDescent="0.25">
      <c r="A11" s="807" t="s">
        <v>34</v>
      </c>
      <c r="B11" s="616"/>
      <c r="C11" s="616"/>
      <c r="D11" s="616"/>
      <c r="E11" s="616"/>
      <c r="F11" s="616"/>
      <c r="G11" s="617"/>
      <c r="H11" s="682" t="s">
        <v>660</v>
      </c>
      <c r="I11" s="808"/>
      <c r="J11" s="808"/>
      <c r="K11" s="808"/>
      <c r="L11" s="808"/>
      <c r="M11" s="808"/>
      <c r="N11" s="808"/>
      <c r="O11" s="808"/>
      <c r="P11" s="808"/>
      <c r="Q11" s="721"/>
    </row>
    <row r="12" spans="1:17" s="56" customFormat="1" ht="14.25" customHeight="1" x14ac:dyDescent="0.25">
      <c r="A12" s="601" t="s">
        <v>36</v>
      </c>
      <c r="B12" s="602"/>
      <c r="C12" s="602"/>
      <c r="D12" s="602"/>
      <c r="E12" s="602"/>
      <c r="F12" s="602"/>
      <c r="G12" s="603"/>
      <c r="H12" s="177">
        <v>1</v>
      </c>
      <c r="I12" s="146" t="s">
        <v>37</v>
      </c>
      <c r="J12" s="143" t="s">
        <v>38</v>
      </c>
      <c r="K12" s="195">
        <v>3</v>
      </c>
      <c r="L12" s="196">
        <v>64</v>
      </c>
      <c r="M12" s="195">
        <v>32</v>
      </c>
      <c r="N12" s="195">
        <v>32</v>
      </c>
      <c r="O12" s="195">
        <v>0</v>
      </c>
      <c r="P12" s="195">
        <v>80</v>
      </c>
      <c r="Q12" s="146" t="s">
        <v>718</v>
      </c>
    </row>
    <row r="13" spans="1:17" s="56" customFormat="1" ht="14.25" customHeight="1" x14ac:dyDescent="0.25">
      <c r="A13" s="598" t="s">
        <v>791</v>
      </c>
      <c r="B13" s="599"/>
      <c r="C13" s="599"/>
      <c r="D13" s="599"/>
      <c r="E13" s="599"/>
      <c r="F13" s="599"/>
      <c r="G13" s="600"/>
      <c r="H13" s="177">
        <v>2</v>
      </c>
      <c r="I13" s="146" t="s">
        <v>39</v>
      </c>
      <c r="J13" s="143" t="s">
        <v>10</v>
      </c>
      <c r="K13" s="195">
        <v>3</v>
      </c>
      <c r="L13" s="196">
        <v>64</v>
      </c>
      <c r="M13" s="195">
        <v>32</v>
      </c>
      <c r="N13" s="195">
        <v>32</v>
      </c>
      <c r="O13" s="195">
        <v>0</v>
      </c>
      <c r="P13" s="195">
        <v>80</v>
      </c>
      <c r="Q13" s="146" t="s">
        <v>718</v>
      </c>
    </row>
    <row r="14" spans="1:17" s="56" customFormat="1" ht="14.25" customHeight="1" x14ac:dyDescent="0.25">
      <c r="A14" s="35">
        <v>1</v>
      </c>
      <c r="B14" s="35" t="s">
        <v>63</v>
      </c>
      <c r="C14" s="62" t="s">
        <v>64</v>
      </c>
      <c r="D14" s="35">
        <v>1</v>
      </c>
      <c r="E14" s="35"/>
      <c r="F14" s="35" t="s">
        <v>3</v>
      </c>
      <c r="G14" s="146" t="s">
        <v>846</v>
      </c>
      <c r="H14" s="177">
        <v>3</v>
      </c>
      <c r="I14" s="146" t="s">
        <v>289</v>
      </c>
      <c r="J14" s="143" t="s">
        <v>278</v>
      </c>
      <c r="K14" s="195">
        <v>2</v>
      </c>
      <c r="L14" s="196">
        <v>48</v>
      </c>
      <c r="M14" s="195">
        <v>16</v>
      </c>
      <c r="N14" s="195">
        <v>32</v>
      </c>
      <c r="O14" s="195">
        <v>0</v>
      </c>
      <c r="P14" s="195">
        <v>48</v>
      </c>
      <c r="Q14" s="7" t="s">
        <v>656</v>
      </c>
    </row>
    <row r="15" spans="1:17" s="56" customFormat="1" ht="14.25" customHeight="1" x14ac:dyDescent="0.25">
      <c r="A15" s="35">
        <v>2</v>
      </c>
      <c r="B15" s="35" t="s">
        <v>55</v>
      </c>
      <c r="C15" s="62" t="s">
        <v>6</v>
      </c>
      <c r="D15" s="35">
        <v>3</v>
      </c>
      <c r="E15" s="35"/>
      <c r="F15" s="35" t="s">
        <v>3</v>
      </c>
      <c r="G15" s="146" t="s">
        <v>718</v>
      </c>
      <c r="H15" s="177">
        <v>4</v>
      </c>
      <c r="I15" s="146" t="s">
        <v>290</v>
      </c>
      <c r="J15" s="143" t="s">
        <v>48</v>
      </c>
      <c r="K15" s="195">
        <v>2</v>
      </c>
      <c r="L15" s="196">
        <v>48</v>
      </c>
      <c r="M15" s="195">
        <v>16</v>
      </c>
      <c r="N15" s="195">
        <v>32</v>
      </c>
      <c r="O15" s="195">
        <v>0</v>
      </c>
      <c r="P15" s="195">
        <v>48</v>
      </c>
      <c r="Q15" s="7" t="s">
        <v>656</v>
      </c>
    </row>
    <row r="16" spans="1:17" s="56" customFormat="1" ht="14.25" customHeight="1" x14ac:dyDescent="0.25">
      <c r="A16" s="598" t="s">
        <v>793</v>
      </c>
      <c r="B16" s="599"/>
      <c r="C16" s="600"/>
      <c r="D16" s="35">
        <v>4</v>
      </c>
      <c r="E16" s="35"/>
      <c r="F16" s="35"/>
      <c r="G16" s="146"/>
      <c r="H16" s="177">
        <v>5</v>
      </c>
      <c r="I16" s="146" t="s">
        <v>291</v>
      </c>
      <c r="J16" s="143" t="s">
        <v>52</v>
      </c>
      <c r="K16" s="195">
        <v>2</v>
      </c>
      <c r="L16" s="196">
        <v>48</v>
      </c>
      <c r="M16" s="195">
        <v>16</v>
      </c>
      <c r="N16" s="195">
        <v>32</v>
      </c>
      <c r="O16" s="195">
        <v>0</v>
      </c>
      <c r="P16" s="195">
        <v>48</v>
      </c>
      <c r="Q16" s="7" t="s">
        <v>656</v>
      </c>
    </row>
    <row r="17" spans="1:17" s="56" customFormat="1" ht="14.25" customHeight="1" x14ac:dyDescent="0.25">
      <c r="A17" s="598" t="s">
        <v>792</v>
      </c>
      <c r="B17" s="604"/>
      <c r="C17" s="604"/>
      <c r="D17" s="604"/>
      <c r="E17" s="604"/>
      <c r="F17" s="604"/>
      <c r="G17" s="605"/>
      <c r="H17" s="177">
        <v>6</v>
      </c>
      <c r="I17" s="146" t="s">
        <v>55</v>
      </c>
      <c r="J17" s="143" t="s">
        <v>6</v>
      </c>
      <c r="K17" s="195">
        <v>3</v>
      </c>
      <c r="L17" s="196">
        <v>64</v>
      </c>
      <c r="M17" s="195">
        <v>32</v>
      </c>
      <c r="N17" s="195">
        <v>32</v>
      </c>
      <c r="O17" s="195">
        <v>0</v>
      </c>
      <c r="P17" s="195">
        <v>80</v>
      </c>
      <c r="Q17" s="146" t="s">
        <v>718</v>
      </c>
    </row>
    <row r="18" spans="1:17" s="56" customFormat="1" ht="14.25" customHeight="1" x14ac:dyDescent="0.25">
      <c r="A18" s="147">
        <v>3</v>
      </c>
      <c r="B18" s="35" t="s">
        <v>37</v>
      </c>
      <c r="C18" s="62" t="s">
        <v>38</v>
      </c>
      <c r="D18" s="35">
        <v>3</v>
      </c>
      <c r="E18" s="35"/>
      <c r="F18" s="35" t="s">
        <v>3</v>
      </c>
      <c r="G18" s="146" t="s">
        <v>718</v>
      </c>
      <c r="H18" s="177">
        <v>7</v>
      </c>
      <c r="I18" s="146" t="s">
        <v>292</v>
      </c>
      <c r="J18" s="154" t="s">
        <v>293</v>
      </c>
      <c r="K18" s="195">
        <v>3</v>
      </c>
      <c r="L18" s="196">
        <v>80</v>
      </c>
      <c r="M18" s="195">
        <v>16</v>
      </c>
      <c r="N18" s="195">
        <v>64</v>
      </c>
      <c r="O18" s="195">
        <v>0</v>
      </c>
      <c r="P18" s="195">
        <v>64</v>
      </c>
      <c r="Q18" s="7" t="s">
        <v>668</v>
      </c>
    </row>
    <row r="19" spans="1:17" s="56" customFormat="1" ht="14.25" customHeight="1" x14ac:dyDescent="0.25">
      <c r="A19" s="35">
        <v>4</v>
      </c>
      <c r="B19" s="35" t="s">
        <v>41</v>
      </c>
      <c r="C19" s="62" t="s">
        <v>42</v>
      </c>
      <c r="D19" s="35">
        <v>2</v>
      </c>
      <c r="E19" s="35" t="s">
        <v>37</v>
      </c>
      <c r="F19" s="35" t="s">
        <v>4</v>
      </c>
      <c r="G19" s="34" t="s">
        <v>641</v>
      </c>
      <c r="H19" s="608" t="s">
        <v>78</v>
      </c>
      <c r="I19" s="609"/>
      <c r="J19" s="610"/>
      <c r="K19" s="45">
        <f>SUM(K12:K18)</f>
        <v>18</v>
      </c>
      <c r="L19" s="45">
        <f>SUM(L12:L18)</f>
        <v>416</v>
      </c>
      <c r="M19" s="45">
        <f>SUM(M12:M18)</f>
        <v>160</v>
      </c>
      <c r="N19" s="45">
        <f>SUM(N12:N18)</f>
        <v>256</v>
      </c>
      <c r="O19" s="195">
        <v>0</v>
      </c>
      <c r="P19" s="195">
        <f>SUM(P12:P18)</f>
        <v>448</v>
      </c>
      <c r="Q19" s="210" t="s">
        <v>730</v>
      </c>
    </row>
    <row r="20" spans="1:17" s="56" customFormat="1" ht="14.25" customHeight="1" x14ac:dyDescent="0.25">
      <c r="A20" s="35">
        <v>5</v>
      </c>
      <c r="B20" s="35" t="s">
        <v>45</v>
      </c>
      <c r="C20" s="62" t="s">
        <v>46</v>
      </c>
      <c r="D20" s="35">
        <v>3</v>
      </c>
      <c r="E20" s="35"/>
      <c r="F20" s="35" t="s">
        <v>3</v>
      </c>
      <c r="G20" s="146" t="s">
        <v>718</v>
      </c>
      <c r="H20" s="682" t="s">
        <v>661</v>
      </c>
      <c r="I20" s="609"/>
      <c r="J20" s="609"/>
      <c r="K20" s="609"/>
      <c r="L20" s="609"/>
      <c r="M20" s="609"/>
      <c r="N20" s="609"/>
      <c r="O20" s="609"/>
      <c r="P20" s="609"/>
      <c r="Q20" s="610"/>
    </row>
    <row r="21" spans="1:17" s="56" customFormat="1" ht="14.25" customHeight="1" x14ac:dyDescent="0.25">
      <c r="A21" s="35">
        <v>6</v>
      </c>
      <c r="B21" s="35" t="s">
        <v>49</v>
      </c>
      <c r="C21" s="62" t="s">
        <v>50</v>
      </c>
      <c r="D21" s="35">
        <v>3</v>
      </c>
      <c r="E21" s="35"/>
      <c r="F21" s="35" t="s">
        <v>3</v>
      </c>
      <c r="G21" s="146" t="s">
        <v>718</v>
      </c>
      <c r="H21" s="187">
        <v>1</v>
      </c>
      <c r="I21" s="146" t="s">
        <v>41</v>
      </c>
      <c r="J21" s="154" t="s">
        <v>42</v>
      </c>
      <c r="K21" s="195">
        <v>2</v>
      </c>
      <c r="L21" s="196">
        <v>64</v>
      </c>
      <c r="M21" s="195">
        <v>0</v>
      </c>
      <c r="N21" s="195">
        <v>64</v>
      </c>
      <c r="O21" s="195">
        <v>0</v>
      </c>
      <c r="P21" s="195">
        <v>32</v>
      </c>
      <c r="Q21" s="146" t="s">
        <v>641</v>
      </c>
    </row>
    <row r="22" spans="1:17" s="56" customFormat="1" ht="14.25" customHeight="1" x14ac:dyDescent="0.25">
      <c r="A22" s="35">
        <v>7</v>
      </c>
      <c r="B22" s="147" t="s">
        <v>773</v>
      </c>
      <c r="C22" s="142" t="s">
        <v>711</v>
      </c>
      <c r="D22" s="35">
        <v>3</v>
      </c>
      <c r="E22" s="35"/>
      <c r="F22" s="35" t="s">
        <v>3</v>
      </c>
      <c r="G22" s="146" t="s">
        <v>718</v>
      </c>
      <c r="H22" s="187">
        <v>2</v>
      </c>
      <c r="I22" s="146" t="s">
        <v>294</v>
      </c>
      <c r="J22" s="154" t="s">
        <v>280</v>
      </c>
      <c r="K22" s="195">
        <v>2</v>
      </c>
      <c r="L22" s="196">
        <v>48</v>
      </c>
      <c r="M22" s="195">
        <v>16</v>
      </c>
      <c r="N22" s="195">
        <v>32</v>
      </c>
      <c r="O22" s="195">
        <v>0</v>
      </c>
      <c r="P22" s="195">
        <v>48</v>
      </c>
      <c r="Q22" s="7" t="s">
        <v>656</v>
      </c>
    </row>
    <row r="23" spans="1:17" s="56" customFormat="1" ht="14.25" customHeight="1" x14ac:dyDescent="0.25">
      <c r="A23" s="598" t="s">
        <v>793</v>
      </c>
      <c r="B23" s="599"/>
      <c r="C23" s="600"/>
      <c r="D23" s="35">
        <f>SUM(D18:D22)</f>
        <v>14</v>
      </c>
      <c r="E23" s="35"/>
      <c r="F23" s="35"/>
      <c r="G23" s="146"/>
      <c r="H23" s="187">
        <v>3</v>
      </c>
      <c r="I23" s="195" t="s">
        <v>295</v>
      </c>
      <c r="J23" s="154" t="s">
        <v>68</v>
      </c>
      <c r="K23" s="195">
        <v>2</v>
      </c>
      <c r="L23" s="196">
        <v>64</v>
      </c>
      <c r="M23" s="195">
        <v>0</v>
      </c>
      <c r="N23" s="195">
        <v>64</v>
      </c>
      <c r="O23" s="195">
        <v>0</v>
      </c>
      <c r="P23" s="195">
        <v>32</v>
      </c>
      <c r="Q23" s="146" t="s">
        <v>641</v>
      </c>
    </row>
    <row r="24" spans="1:17" s="56" customFormat="1" ht="14.25" customHeight="1" x14ac:dyDescent="0.25">
      <c r="A24" s="598" t="s">
        <v>794</v>
      </c>
      <c r="B24" s="599"/>
      <c r="C24" s="599"/>
      <c r="D24" s="599"/>
      <c r="E24" s="599"/>
      <c r="F24" s="599"/>
      <c r="G24" s="600"/>
      <c r="H24" s="187">
        <v>4</v>
      </c>
      <c r="I24" s="195" t="s">
        <v>296</v>
      </c>
      <c r="J24" s="154" t="s">
        <v>72</v>
      </c>
      <c r="K24" s="195">
        <v>2</v>
      </c>
      <c r="L24" s="196">
        <v>64</v>
      </c>
      <c r="M24" s="195">
        <v>0</v>
      </c>
      <c r="N24" s="195">
        <v>64</v>
      </c>
      <c r="O24" s="195">
        <v>0</v>
      </c>
      <c r="P24" s="195">
        <v>32</v>
      </c>
      <c r="Q24" s="146" t="s">
        <v>641</v>
      </c>
    </row>
    <row r="25" spans="1:17" s="56" customFormat="1" ht="14.25" customHeight="1" x14ac:dyDescent="0.25">
      <c r="A25" s="35">
        <v>8</v>
      </c>
      <c r="B25" s="35" t="s">
        <v>53</v>
      </c>
      <c r="C25" s="62" t="s">
        <v>54</v>
      </c>
      <c r="D25" s="35">
        <v>3</v>
      </c>
      <c r="E25" s="35"/>
      <c r="F25" s="35" t="s">
        <v>4</v>
      </c>
      <c r="G25" s="146" t="s">
        <v>718</v>
      </c>
      <c r="H25" s="187">
        <v>5</v>
      </c>
      <c r="I25" s="146" t="s">
        <v>69</v>
      </c>
      <c r="J25" s="143" t="s">
        <v>70</v>
      </c>
      <c r="K25" s="195">
        <v>3</v>
      </c>
      <c r="L25" s="196">
        <v>64</v>
      </c>
      <c r="M25" s="195">
        <v>32</v>
      </c>
      <c r="N25" s="195">
        <v>32</v>
      </c>
      <c r="O25" s="195">
        <v>0</v>
      </c>
      <c r="P25" s="195">
        <v>80</v>
      </c>
      <c r="Q25" s="146" t="s">
        <v>718</v>
      </c>
    </row>
    <row r="26" spans="1:17" s="56" customFormat="1" ht="14.25" customHeight="1" x14ac:dyDescent="0.25">
      <c r="A26" s="35">
        <v>9</v>
      </c>
      <c r="B26" s="35" t="s">
        <v>60</v>
      </c>
      <c r="C26" s="62" t="s">
        <v>61</v>
      </c>
      <c r="D26" s="35">
        <v>2</v>
      </c>
      <c r="E26" s="35"/>
      <c r="F26" s="35" t="s">
        <v>3</v>
      </c>
      <c r="G26" s="146" t="s">
        <v>656</v>
      </c>
      <c r="H26" s="187">
        <v>6</v>
      </c>
      <c r="I26" s="195" t="s">
        <v>297</v>
      </c>
      <c r="J26" s="154" t="s">
        <v>729</v>
      </c>
      <c r="K26" s="146">
        <v>3</v>
      </c>
      <c r="L26" s="196">
        <v>80</v>
      </c>
      <c r="M26" s="195">
        <v>16</v>
      </c>
      <c r="N26" s="195">
        <v>64</v>
      </c>
      <c r="O26" s="195">
        <v>0</v>
      </c>
      <c r="P26" s="195">
        <v>64</v>
      </c>
      <c r="Q26" s="7" t="s">
        <v>668</v>
      </c>
    </row>
    <row r="27" spans="1:17" s="56" customFormat="1" ht="14.25" customHeight="1" x14ac:dyDescent="0.25">
      <c r="A27" s="598" t="s">
        <v>793</v>
      </c>
      <c r="B27" s="599"/>
      <c r="C27" s="600"/>
      <c r="D27" s="35">
        <v>5</v>
      </c>
      <c r="E27" s="35"/>
      <c r="F27" s="35"/>
      <c r="G27" s="146"/>
      <c r="H27" s="187">
        <v>7</v>
      </c>
      <c r="I27" s="195" t="s">
        <v>302</v>
      </c>
      <c r="J27" s="206" t="s">
        <v>77</v>
      </c>
      <c r="K27" s="195">
        <v>2</v>
      </c>
      <c r="L27" s="196">
        <v>64</v>
      </c>
      <c r="M27" s="195">
        <v>0</v>
      </c>
      <c r="N27" s="195">
        <v>64</v>
      </c>
      <c r="O27" s="195">
        <v>0</v>
      </c>
      <c r="P27" s="195">
        <v>32</v>
      </c>
      <c r="Q27" s="207" t="s">
        <v>641</v>
      </c>
    </row>
    <row r="28" spans="1:17" s="56" customFormat="1" ht="14.25" customHeight="1" x14ac:dyDescent="0.25">
      <c r="A28" s="598" t="s">
        <v>795</v>
      </c>
      <c r="B28" s="604"/>
      <c r="C28" s="604"/>
      <c r="D28" s="604"/>
      <c r="E28" s="604"/>
      <c r="F28" s="604"/>
      <c r="G28" s="605"/>
      <c r="H28" s="608" t="s">
        <v>78</v>
      </c>
      <c r="I28" s="609"/>
      <c r="J28" s="610"/>
      <c r="K28" s="45">
        <f t="shared" ref="K28:P28" si="0">SUM(K21:K27)</f>
        <v>16</v>
      </c>
      <c r="L28" s="45">
        <f t="shared" si="0"/>
        <v>448</v>
      </c>
      <c r="M28" s="45">
        <f t="shared" si="0"/>
        <v>64</v>
      </c>
      <c r="N28" s="45">
        <f t="shared" si="0"/>
        <v>384</v>
      </c>
      <c r="O28" s="45">
        <f t="shared" si="0"/>
        <v>0</v>
      </c>
      <c r="P28" s="45">
        <f t="shared" si="0"/>
        <v>320</v>
      </c>
      <c r="Q28" s="197" t="s">
        <v>838</v>
      </c>
    </row>
    <row r="29" spans="1:17" s="56" customFormat="1" ht="14.25" customHeight="1" x14ac:dyDescent="0.25">
      <c r="A29" s="35">
        <v>10</v>
      </c>
      <c r="B29" s="35" t="s">
        <v>39</v>
      </c>
      <c r="C29" s="62" t="s">
        <v>40</v>
      </c>
      <c r="D29" s="35">
        <v>3</v>
      </c>
      <c r="E29" s="35"/>
      <c r="F29" s="35" t="s">
        <v>4</v>
      </c>
      <c r="G29" s="146" t="s">
        <v>718</v>
      </c>
      <c r="H29" s="682" t="s">
        <v>664</v>
      </c>
      <c r="I29" s="609"/>
      <c r="J29" s="609"/>
      <c r="K29" s="609"/>
      <c r="L29" s="609"/>
      <c r="M29" s="609"/>
      <c r="N29" s="609"/>
      <c r="O29" s="609"/>
      <c r="P29" s="609"/>
      <c r="Q29" s="610"/>
    </row>
    <row r="30" spans="1:17" s="56" customFormat="1" ht="14.25" customHeight="1" x14ac:dyDescent="0.25">
      <c r="A30" s="35">
        <v>11</v>
      </c>
      <c r="B30" s="35" t="s">
        <v>58</v>
      </c>
      <c r="C30" s="62" t="s">
        <v>59</v>
      </c>
      <c r="D30" s="35">
        <v>1</v>
      </c>
      <c r="E30" s="35"/>
      <c r="F30" s="35" t="s">
        <v>4</v>
      </c>
      <c r="G30" s="146" t="s">
        <v>735</v>
      </c>
      <c r="H30" s="187">
        <v>1</v>
      </c>
      <c r="I30" s="199" t="s">
        <v>96</v>
      </c>
      <c r="J30" s="200" t="s">
        <v>303</v>
      </c>
      <c r="K30" s="146">
        <v>2</v>
      </c>
      <c r="L30" s="196">
        <v>48</v>
      </c>
      <c r="M30" s="195">
        <v>16</v>
      </c>
      <c r="N30" s="195">
        <v>32</v>
      </c>
      <c r="O30" s="146">
        <v>0</v>
      </c>
      <c r="P30" s="146">
        <v>48</v>
      </c>
      <c r="Q30" s="7" t="s">
        <v>656</v>
      </c>
    </row>
    <row r="31" spans="1:17" s="56" customFormat="1" ht="14.25" customHeight="1" x14ac:dyDescent="0.25">
      <c r="A31" s="598" t="s">
        <v>793</v>
      </c>
      <c r="B31" s="599"/>
      <c r="C31" s="600"/>
      <c r="D31" s="35">
        <v>4</v>
      </c>
      <c r="E31" s="35"/>
      <c r="F31" s="35"/>
      <c r="G31" s="146"/>
      <c r="H31" s="187">
        <v>2</v>
      </c>
      <c r="I31" s="195" t="s">
        <v>63</v>
      </c>
      <c r="J31" s="154" t="s">
        <v>102</v>
      </c>
      <c r="K31" s="195">
        <v>1</v>
      </c>
      <c r="L31" s="147">
        <v>48</v>
      </c>
      <c r="M31" s="146">
        <v>0</v>
      </c>
      <c r="N31" s="146">
        <v>0</v>
      </c>
      <c r="O31" s="146">
        <v>48</v>
      </c>
      <c r="P31" s="146">
        <v>0</v>
      </c>
      <c r="Q31" s="146" t="s">
        <v>846</v>
      </c>
    </row>
    <row r="32" spans="1:17" s="56" customFormat="1" ht="14.25" customHeight="1" x14ac:dyDescent="0.25">
      <c r="A32" s="598" t="s">
        <v>798</v>
      </c>
      <c r="B32" s="599"/>
      <c r="C32" s="599"/>
      <c r="D32" s="599"/>
      <c r="E32" s="599"/>
      <c r="F32" s="599"/>
      <c r="G32" s="600"/>
      <c r="H32" s="187">
        <v>3</v>
      </c>
      <c r="I32" s="195" t="s">
        <v>304</v>
      </c>
      <c r="J32" s="20" t="s">
        <v>305</v>
      </c>
      <c r="K32" s="195">
        <v>3</v>
      </c>
      <c r="L32" s="147">
        <v>64</v>
      </c>
      <c r="M32" s="146">
        <v>32</v>
      </c>
      <c r="N32" s="146">
        <v>32</v>
      </c>
      <c r="O32" s="146">
        <v>0</v>
      </c>
      <c r="P32" s="146">
        <v>80</v>
      </c>
      <c r="Q32" s="147" t="s">
        <v>718</v>
      </c>
    </row>
    <row r="33" spans="1:17" s="56" customFormat="1" ht="14.25" customHeight="1" x14ac:dyDescent="0.25">
      <c r="A33" s="35">
        <v>12</v>
      </c>
      <c r="B33" s="35" t="s">
        <v>69</v>
      </c>
      <c r="C33" s="62" t="s">
        <v>70</v>
      </c>
      <c r="D33" s="35">
        <v>3</v>
      </c>
      <c r="E33" s="35" t="s">
        <v>55</v>
      </c>
      <c r="F33" s="35" t="s">
        <v>4</v>
      </c>
      <c r="G33" s="146" t="s">
        <v>718</v>
      </c>
      <c r="H33" s="187">
        <v>4</v>
      </c>
      <c r="I33" s="195" t="s">
        <v>298</v>
      </c>
      <c r="J33" s="143" t="s">
        <v>299</v>
      </c>
      <c r="K33" s="146">
        <v>3</v>
      </c>
      <c r="L33" s="196">
        <v>80</v>
      </c>
      <c r="M33" s="195">
        <v>16</v>
      </c>
      <c r="N33" s="195">
        <v>64</v>
      </c>
      <c r="O33" s="195">
        <v>0</v>
      </c>
      <c r="P33" s="195">
        <v>64</v>
      </c>
      <c r="Q33" s="7" t="s">
        <v>668</v>
      </c>
    </row>
    <row r="34" spans="1:17" s="56" customFormat="1" ht="14.25" customHeight="1" x14ac:dyDescent="0.25">
      <c r="A34" s="598" t="s">
        <v>793</v>
      </c>
      <c r="B34" s="599"/>
      <c r="C34" s="600"/>
      <c r="D34" s="35">
        <v>3</v>
      </c>
      <c r="E34" s="35"/>
      <c r="F34" s="35"/>
      <c r="G34" s="146"/>
      <c r="H34" s="187">
        <v>5</v>
      </c>
      <c r="I34" s="195" t="s">
        <v>311</v>
      </c>
      <c r="J34" s="181" t="s">
        <v>312</v>
      </c>
      <c r="K34" s="146">
        <v>3</v>
      </c>
      <c r="L34" s="196">
        <v>80</v>
      </c>
      <c r="M34" s="195">
        <v>16</v>
      </c>
      <c r="N34" s="195">
        <v>64</v>
      </c>
      <c r="O34" s="195">
        <v>0</v>
      </c>
      <c r="P34" s="195">
        <v>64</v>
      </c>
      <c r="Q34" s="7" t="s">
        <v>668</v>
      </c>
    </row>
    <row r="35" spans="1:17" s="56" customFormat="1" ht="14.25" customHeight="1" x14ac:dyDescent="0.25">
      <c r="A35" s="598" t="s">
        <v>796</v>
      </c>
      <c r="B35" s="604"/>
      <c r="C35" s="605"/>
      <c r="D35" s="147">
        <v>30</v>
      </c>
      <c r="E35" s="606"/>
      <c r="F35" s="607"/>
      <c r="G35" s="34"/>
      <c r="H35" s="187">
        <v>6</v>
      </c>
      <c r="I35" s="195" t="s">
        <v>300</v>
      </c>
      <c r="J35" s="154" t="s">
        <v>301</v>
      </c>
      <c r="K35" s="310">
        <v>2</v>
      </c>
      <c r="L35" s="196">
        <v>64</v>
      </c>
      <c r="M35" s="195">
        <v>16</v>
      </c>
      <c r="N35" s="195">
        <v>0</v>
      </c>
      <c r="O35" s="195">
        <v>48</v>
      </c>
      <c r="P35" s="195">
        <v>32</v>
      </c>
      <c r="Q35" s="7" t="s">
        <v>877</v>
      </c>
    </row>
    <row r="36" spans="1:17" s="56" customFormat="1" ht="14.25" customHeight="1" x14ac:dyDescent="0.25">
      <c r="A36" s="606" t="s">
        <v>145</v>
      </c>
      <c r="B36" s="614"/>
      <c r="C36" s="614"/>
      <c r="D36" s="614"/>
      <c r="E36" s="614"/>
      <c r="F36" s="607"/>
      <c r="G36" s="71"/>
      <c r="H36" s="187">
        <v>7</v>
      </c>
      <c r="I36" s="146" t="s">
        <v>89</v>
      </c>
      <c r="J36" s="201" t="s">
        <v>310</v>
      </c>
      <c r="K36" s="146">
        <v>2</v>
      </c>
      <c r="L36" s="147">
        <v>64</v>
      </c>
      <c r="M36" s="146">
        <v>0</v>
      </c>
      <c r="N36" s="146">
        <v>64</v>
      </c>
      <c r="O36" s="146">
        <v>0</v>
      </c>
      <c r="P36" s="146">
        <v>32</v>
      </c>
      <c r="Q36" s="146" t="s">
        <v>641</v>
      </c>
    </row>
    <row r="37" spans="1:17" s="56" customFormat="1" ht="14.25" customHeight="1" x14ac:dyDescent="0.25">
      <c r="A37" s="35">
        <v>1</v>
      </c>
      <c r="B37" s="35" t="s">
        <v>79</v>
      </c>
      <c r="C37" s="62" t="s">
        <v>80</v>
      </c>
      <c r="D37" s="35">
        <v>3</v>
      </c>
      <c r="E37" s="35"/>
      <c r="F37" s="35" t="s">
        <v>7</v>
      </c>
      <c r="G37" s="146" t="s">
        <v>718</v>
      </c>
      <c r="H37" s="187">
        <v>8</v>
      </c>
      <c r="I37" s="146" t="s">
        <v>49</v>
      </c>
      <c r="J37" s="143" t="s">
        <v>50</v>
      </c>
      <c r="K37" s="146">
        <v>3</v>
      </c>
      <c r="L37" s="196">
        <v>64</v>
      </c>
      <c r="M37" s="195">
        <v>32</v>
      </c>
      <c r="N37" s="195">
        <v>32</v>
      </c>
      <c r="O37" s="195">
        <v>0</v>
      </c>
      <c r="P37" s="195">
        <v>80</v>
      </c>
      <c r="Q37" s="146" t="s">
        <v>718</v>
      </c>
    </row>
    <row r="38" spans="1:17" s="56" customFormat="1" ht="14.25" customHeight="1" x14ac:dyDescent="0.25">
      <c r="A38" s="35">
        <v>2</v>
      </c>
      <c r="B38" s="35" t="s">
        <v>82</v>
      </c>
      <c r="C38" s="62" t="s">
        <v>12</v>
      </c>
      <c r="D38" s="35">
        <v>3</v>
      </c>
      <c r="E38" s="35"/>
      <c r="F38" s="35" t="s">
        <v>7</v>
      </c>
      <c r="G38" s="146" t="s">
        <v>718</v>
      </c>
      <c r="H38" s="608" t="s">
        <v>78</v>
      </c>
      <c r="I38" s="609"/>
      <c r="J38" s="610"/>
      <c r="K38" s="45">
        <f t="shared" ref="K38:P38" si="1">SUM(K30:K37)</f>
        <v>19</v>
      </c>
      <c r="L38" s="45">
        <f t="shared" si="1"/>
        <v>512</v>
      </c>
      <c r="M38" s="45">
        <f t="shared" si="1"/>
        <v>128</v>
      </c>
      <c r="N38" s="45">
        <f t="shared" si="1"/>
        <v>288</v>
      </c>
      <c r="O38" s="45">
        <f t="shared" si="1"/>
        <v>96</v>
      </c>
      <c r="P38" s="45">
        <f t="shared" si="1"/>
        <v>400</v>
      </c>
      <c r="Q38" s="197" t="s">
        <v>894</v>
      </c>
    </row>
    <row r="39" spans="1:17" s="56" customFormat="1" ht="14.25" customHeight="1" x14ac:dyDescent="0.25">
      <c r="A39" s="35">
        <v>3</v>
      </c>
      <c r="B39" s="35" t="s">
        <v>85</v>
      </c>
      <c r="C39" s="62" t="s">
        <v>86</v>
      </c>
      <c r="D39" s="35">
        <v>3</v>
      </c>
      <c r="E39" s="35" t="s">
        <v>82</v>
      </c>
      <c r="F39" s="35" t="s">
        <v>7</v>
      </c>
      <c r="G39" s="146" t="s">
        <v>718</v>
      </c>
      <c r="H39" s="682" t="s">
        <v>665</v>
      </c>
      <c r="I39" s="609"/>
      <c r="J39" s="609"/>
      <c r="K39" s="609"/>
      <c r="L39" s="609"/>
      <c r="M39" s="609"/>
      <c r="N39" s="609"/>
      <c r="O39" s="609"/>
      <c r="P39" s="609"/>
      <c r="Q39" s="610"/>
    </row>
    <row r="40" spans="1:17" s="56" customFormat="1" ht="14.25" customHeight="1" x14ac:dyDescent="0.25">
      <c r="A40" s="35">
        <v>4</v>
      </c>
      <c r="B40" s="35" t="s">
        <v>89</v>
      </c>
      <c r="C40" s="61" t="s">
        <v>11</v>
      </c>
      <c r="D40" s="35">
        <v>2</v>
      </c>
      <c r="E40" s="35"/>
      <c r="F40" s="35" t="s">
        <v>7</v>
      </c>
      <c r="G40" s="34" t="s">
        <v>641</v>
      </c>
      <c r="H40" s="177">
        <v>1</v>
      </c>
      <c r="I40" s="146" t="s">
        <v>177</v>
      </c>
      <c r="J40" s="185" t="s">
        <v>178</v>
      </c>
      <c r="K40" s="146">
        <v>2</v>
      </c>
      <c r="L40" s="146">
        <v>64</v>
      </c>
      <c r="M40" s="146">
        <v>0</v>
      </c>
      <c r="N40" s="146">
        <v>64</v>
      </c>
      <c r="O40" s="146">
        <v>0</v>
      </c>
      <c r="P40" s="146">
        <v>32</v>
      </c>
      <c r="Q40" s="146" t="s">
        <v>641</v>
      </c>
    </row>
    <row r="41" spans="1:17" s="56" customFormat="1" ht="13.5" customHeight="1" x14ac:dyDescent="0.25">
      <c r="A41" s="35">
        <v>5</v>
      </c>
      <c r="B41" s="35" t="s">
        <v>92</v>
      </c>
      <c r="C41" s="61" t="s">
        <v>93</v>
      </c>
      <c r="D41" s="35">
        <v>2</v>
      </c>
      <c r="E41" s="35" t="s">
        <v>89</v>
      </c>
      <c r="F41" s="35" t="s">
        <v>7</v>
      </c>
      <c r="G41" s="34" t="s">
        <v>641</v>
      </c>
      <c r="H41" s="187">
        <v>2</v>
      </c>
      <c r="I41" s="195" t="s">
        <v>306</v>
      </c>
      <c r="J41" s="154" t="s">
        <v>307</v>
      </c>
      <c r="K41" s="310">
        <v>2</v>
      </c>
      <c r="L41" s="196">
        <v>64</v>
      </c>
      <c r="M41" s="195">
        <v>16</v>
      </c>
      <c r="N41" s="195">
        <v>0</v>
      </c>
      <c r="O41" s="195">
        <v>48</v>
      </c>
      <c r="P41" s="195">
        <v>32</v>
      </c>
      <c r="Q41" s="7" t="s">
        <v>877</v>
      </c>
    </row>
    <row r="42" spans="1:17" s="56" customFormat="1" ht="14.25" customHeight="1" x14ac:dyDescent="0.25">
      <c r="A42" s="35">
        <v>6</v>
      </c>
      <c r="B42" s="35" t="s">
        <v>96</v>
      </c>
      <c r="C42" s="61" t="s">
        <v>8</v>
      </c>
      <c r="D42" s="35">
        <v>2</v>
      </c>
      <c r="E42" s="35"/>
      <c r="F42" s="35" t="s">
        <v>7</v>
      </c>
      <c r="G42" s="146" t="s">
        <v>656</v>
      </c>
      <c r="H42" s="187">
        <v>3</v>
      </c>
      <c r="I42" s="195" t="s">
        <v>320</v>
      </c>
      <c r="J42" s="181" t="s">
        <v>321</v>
      </c>
      <c r="K42" s="146">
        <v>3</v>
      </c>
      <c r="L42" s="196">
        <v>80</v>
      </c>
      <c r="M42" s="195">
        <v>16</v>
      </c>
      <c r="N42" s="195">
        <v>64</v>
      </c>
      <c r="O42" s="195">
        <v>0</v>
      </c>
      <c r="P42" s="195">
        <v>64</v>
      </c>
      <c r="Q42" s="7" t="s">
        <v>668</v>
      </c>
    </row>
    <row r="43" spans="1:17" s="56" customFormat="1" ht="14.25" customHeight="1" x14ac:dyDescent="0.25">
      <c r="A43" s="35">
        <v>7</v>
      </c>
      <c r="B43" s="35" t="s">
        <v>98</v>
      </c>
      <c r="C43" s="136" t="s">
        <v>99</v>
      </c>
      <c r="D43" s="35">
        <v>2</v>
      </c>
      <c r="E43" s="35"/>
      <c r="F43" s="35" t="s">
        <v>7</v>
      </c>
      <c r="G43" s="146" t="s">
        <v>656</v>
      </c>
      <c r="H43" s="177">
        <v>4</v>
      </c>
      <c r="I43" s="195" t="s">
        <v>296</v>
      </c>
      <c r="J43" s="181" t="s">
        <v>309</v>
      </c>
      <c r="K43" s="146">
        <v>3</v>
      </c>
      <c r="L43" s="196">
        <v>80</v>
      </c>
      <c r="M43" s="195">
        <v>16</v>
      </c>
      <c r="N43" s="195">
        <v>64</v>
      </c>
      <c r="O43" s="195">
        <v>0</v>
      </c>
      <c r="P43" s="195">
        <v>64</v>
      </c>
      <c r="Q43" s="7" t="s">
        <v>668</v>
      </c>
    </row>
    <row r="44" spans="1:17" s="56" customFormat="1" ht="14.25" customHeight="1" x14ac:dyDescent="0.25">
      <c r="A44" s="35">
        <v>8</v>
      </c>
      <c r="B44" s="35" t="s">
        <v>100</v>
      </c>
      <c r="C44" s="62" t="s">
        <v>101</v>
      </c>
      <c r="D44" s="35">
        <v>2</v>
      </c>
      <c r="E44" s="35" t="s">
        <v>69</v>
      </c>
      <c r="F44" s="35" t="s">
        <v>7</v>
      </c>
      <c r="G44" s="146" t="s">
        <v>656</v>
      </c>
      <c r="H44" s="187">
        <v>5</v>
      </c>
      <c r="I44" s="195" t="s">
        <v>295</v>
      </c>
      <c r="J44" s="154" t="s">
        <v>308</v>
      </c>
      <c r="K44" s="195">
        <v>2</v>
      </c>
      <c r="L44" s="147">
        <v>32</v>
      </c>
      <c r="M44" s="146">
        <v>32</v>
      </c>
      <c r="N44" s="146">
        <v>0</v>
      </c>
      <c r="O44" s="146">
        <v>0</v>
      </c>
      <c r="P44" s="146">
        <v>64</v>
      </c>
      <c r="Q44" s="147" t="s">
        <v>720</v>
      </c>
    </row>
    <row r="45" spans="1:17" s="56" customFormat="1" ht="14.25" customHeight="1" x14ac:dyDescent="0.25">
      <c r="A45" s="35">
        <v>9</v>
      </c>
      <c r="B45" s="55" t="s">
        <v>103</v>
      </c>
      <c r="C45" s="62" t="s">
        <v>104</v>
      </c>
      <c r="D45" s="35">
        <v>1.5</v>
      </c>
      <c r="E45" s="35"/>
      <c r="F45" s="35" t="s">
        <v>7</v>
      </c>
      <c r="G45" s="146" t="s">
        <v>722</v>
      </c>
      <c r="H45" s="187">
        <v>6</v>
      </c>
      <c r="I45" s="146" t="s">
        <v>92</v>
      </c>
      <c r="J45" s="201" t="s">
        <v>119</v>
      </c>
      <c r="K45" s="146">
        <v>2</v>
      </c>
      <c r="L45" s="147">
        <v>64</v>
      </c>
      <c r="M45" s="146">
        <v>0</v>
      </c>
      <c r="N45" s="146">
        <v>64</v>
      </c>
      <c r="O45" s="146">
        <v>0</v>
      </c>
      <c r="P45" s="146">
        <v>32</v>
      </c>
      <c r="Q45" s="146" t="s">
        <v>641</v>
      </c>
    </row>
    <row r="46" spans="1:17" s="56" customFormat="1" ht="14.25" customHeight="1" x14ac:dyDescent="0.25">
      <c r="A46" s="35">
        <v>10</v>
      </c>
      <c r="B46" s="35" t="s">
        <v>106</v>
      </c>
      <c r="C46" s="62" t="s">
        <v>107</v>
      </c>
      <c r="D46" s="35">
        <v>1.5</v>
      </c>
      <c r="E46" s="35"/>
      <c r="F46" s="35" t="s">
        <v>7</v>
      </c>
      <c r="G46" s="146" t="s">
        <v>722</v>
      </c>
      <c r="H46" s="177">
        <v>7</v>
      </c>
      <c r="I46" s="146" t="s">
        <v>58</v>
      </c>
      <c r="J46" s="143" t="s">
        <v>59</v>
      </c>
      <c r="K46" s="146">
        <v>1</v>
      </c>
      <c r="L46" s="10">
        <v>24</v>
      </c>
      <c r="M46" s="9">
        <v>8</v>
      </c>
      <c r="N46" s="9">
        <v>16</v>
      </c>
      <c r="O46" s="9">
        <v>0</v>
      </c>
      <c r="P46" s="9">
        <v>24</v>
      </c>
      <c r="Q46" s="146" t="s">
        <v>735</v>
      </c>
    </row>
    <row r="47" spans="1:17" s="56" customFormat="1" ht="14.25" customHeight="1" x14ac:dyDescent="0.25">
      <c r="A47" s="35">
        <v>11</v>
      </c>
      <c r="B47" s="35" t="s">
        <v>108</v>
      </c>
      <c r="C47" s="62" t="s">
        <v>109</v>
      </c>
      <c r="D47" s="35">
        <v>2</v>
      </c>
      <c r="E47" s="35"/>
      <c r="F47" s="35" t="s">
        <v>7</v>
      </c>
      <c r="G47" s="146" t="s">
        <v>720</v>
      </c>
      <c r="H47" s="15">
        <v>9</v>
      </c>
      <c r="I47" s="35" t="s">
        <v>253</v>
      </c>
      <c r="J47" s="62" t="s">
        <v>155</v>
      </c>
      <c r="K47" s="35">
        <v>2</v>
      </c>
      <c r="L47" s="179">
        <v>48</v>
      </c>
      <c r="M47" s="178">
        <v>16</v>
      </c>
      <c r="N47" s="178">
        <v>32</v>
      </c>
      <c r="O47" s="178">
        <v>0</v>
      </c>
      <c r="P47" s="178">
        <v>48</v>
      </c>
      <c r="Q47" s="7" t="s">
        <v>656</v>
      </c>
    </row>
    <row r="48" spans="1:17" s="56" customFormat="1" ht="14.25" customHeight="1" x14ac:dyDescent="0.25">
      <c r="A48" s="35">
        <v>12</v>
      </c>
      <c r="B48" s="147" t="s">
        <v>773</v>
      </c>
      <c r="C48" s="188" t="s">
        <v>774</v>
      </c>
      <c r="D48" s="35">
        <v>2</v>
      </c>
      <c r="E48" s="35"/>
      <c r="F48" s="35" t="s">
        <v>7</v>
      </c>
      <c r="G48" s="34" t="s">
        <v>641</v>
      </c>
      <c r="H48" s="187">
        <v>8</v>
      </c>
      <c r="I48" s="202" t="s">
        <v>315</v>
      </c>
      <c r="J48" s="181" t="s">
        <v>316</v>
      </c>
      <c r="K48" s="195">
        <v>2</v>
      </c>
      <c r="L48" s="196">
        <v>64</v>
      </c>
      <c r="M48" s="195">
        <v>0</v>
      </c>
      <c r="N48" s="195">
        <v>64</v>
      </c>
      <c r="O48" s="195">
        <v>0</v>
      </c>
      <c r="P48" s="195">
        <v>32</v>
      </c>
      <c r="Q48" s="207" t="s">
        <v>641</v>
      </c>
    </row>
    <row r="49" spans="1:17" s="56" customFormat="1" ht="14.25" customHeight="1" x14ac:dyDescent="0.25">
      <c r="A49" s="35">
        <v>12</v>
      </c>
      <c r="B49" s="147" t="s">
        <v>775</v>
      </c>
      <c r="C49" s="188" t="s">
        <v>776</v>
      </c>
      <c r="D49" s="35">
        <v>2</v>
      </c>
      <c r="E49" s="147" t="s">
        <v>773</v>
      </c>
      <c r="F49" s="35" t="s">
        <v>7</v>
      </c>
      <c r="G49" s="34" t="s">
        <v>641</v>
      </c>
      <c r="H49" s="608" t="s">
        <v>78</v>
      </c>
      <c r="I49" s="609"/>
      <c r="J49" s="610"/>
      <c r="K49" s="45">
        <f t="shared" ref="K49:P49" si="2">SUM(K40:K48)</f>
        <v>19</v>
      </c>
      <c r="L49" s="45">
        <f t="shared" si="2"/>
        <v>520</v>
      </c>
      <c r="M49" s="45">
        <f t="shared" si="2"/>
        <v>104</v>
      </c>
      <c r="N49" s="45">
        <f t="shared" si="2"/>
        <v>368</v>
      </c>
      <c r="O49" s="45">
        <f t="shared" si="2"/>
        <v>48</v>
      </c>
      <c r="P49" s="45">
        <f t="shared" si="2"/>
        <v>392</v>
      </c>
      <c r="Q49" s="197" t="s">
        <v>895</v>
      </c>
    </row>
    <row r="50" spans="1:17" s="56" customFormat="1" ht="14.25" customHeight="1" x14ac:dyDescent="0.25">
      <c r="A50" s="35">
        <v>14</v>
      </c>
      <c r="B50" s="147" t="s">
        <v>777</v>
      </c>
      <c r="C50" s="188" t="s">
        <v>779</v>
      </c>
      <c r="D50" s="35">
        <v>2</v>
      </c>
      <c r="E50" s="35"/>
      <c r="F50" s="35" t="s">
        <v>7</v>
      </c>
      <c r="G50" s="34" t="s">
        <v>641</v>
      </c>
      <c r="H50" s="682" t="s">
        <v>130</v>
      </c>
      <c r="I50" s="609"/>
      <c r="J50" s="609"/>
      <c r="K50" s="609"/>
      <c r="L50" s="609"/>
      <c r="M50" s="609"/>
      <c r="N50" s="609"/>
      <c r="O50" s="609"/>
      <c r="P50" s="609"/>
      <c r="Q50" s="610"/>
    </row>
    <row r="51" spans="1:17" s="56" customFormat="1" ht="14.25" customHeight="1" x14ac:dyDescent="0.25">
      <c r="A51" s="35">
        <v>15</v>
      </c>
      <c r="B51" s="147" t="s">
        <v>778</v>
      </c>
      <c r="C51" s="188" t="s">
        <v>780</v>
      </c>
      <c r="D51" s="35">
        <v>2</v>
      </c>
      <c r="E51" s="147" t="s">
        <v>777</v>
      </c>
      <c r="F51" s="35" t="s">
        <v>7</v>
      </c>
      <c r="G51" s="34" t="s">
        <v>641</v>
      </c>
      <c r="H51" s="15">
        <v>1</v>
      </c>
      <c r="I51" s="147" t="s">
        <v>773</v>
      </c>
      <c r="J51" s="143" t="s">
        <v>711</v>
      </c>
      <c r="K51" s="146">
        <v>3</v>
      </c>
      <c r="L51" s="196">
        <v>64</v>
      </c>
      <c r="M51" s="195">
        <v>32</v>
      </c>
      <c r="N51" s="195">
        <v>32</v>
      </c>
      <c r="O51" s="195">
        <v>0</v>
      </c>
      <c r="P51" s="195">
        <v>80</v>
      </c>
      <c r="Q51" s="146" t="s">
        <v>718</v>
      </c>
    </row>
    <row r="52" spans="1:17" s="56" customFormat="1" ht="14.25" customHeight="1" x14ac:dyDescent="0.25">
      <c r="A52" s="598" t="s">
        <v>797</v>
      </c>
      <c r="B52" s="604"/>
      <c r="C52" s="605"/>
      <c r="D52" s="70">
        <v>6</v>
      </c>
      <c r="E52" s="606"/>
      <c r="F52" s="614"/>
      <c r="G52" s="607"/>
      <c r="H52" s="177">
        <v>2</v>
      </c>
      <c r="I52" s="195" t="s">
        <v>324</v>
      </c>
      <c r="J52" s="181" t="s">
        <v>325</v>
      </c>
      <c r="K52" s="146">
        <v>3</v>
      </c>
      <c r="L52" s="196">
        <v>80</v>
      </c>
      <c r="M52" s="195">
        <v>16</v>
      </c>
      <c r="N52" s="195">
        <v>64</v>
      </c>
      <c r="O52" s="195">
        <v>0</v>
      </c>
      <c r="P52" s="195">
        <v>64</v>
      </c>
      <c r="Q52" s="7" t="s">
        <v>668</v>
      </c>
    </row>
    <row r="53" spans="1:17" s="56" customFormat="1" ht="14.25" customHeight="1" x14ac:dyDescent="0.25">
      <c r="A53" s="35"/>
      <c r="B53" s="618" t="s">
        <v>745</v>
      </c>
      <c r="C53" s="607"/>
      <c r="D53" s="70">
        <v>36</v>
      </c>
      <c r="E53" s="606"/>
      <c r="F53" s="614"/>
      <c r="G53" s="607"/>
      <c r="H53" s="15">
        <v>3</v>
      </c>
      <c r="I53" s="146" t="s">
        <v>313</v>
      </c>
      <c r="J53" s="181" t="s">
        <v>314</v>
      </c>
      <c r="K53" s="146">
        <v>3</v>
      </c>
      <c r="L53" s="147">
        <v>96</v>
      </c>
      <c r="M53" s="146">
        <v>32</v>
      </c>
      <c r="N53" s="146">
        <v>0</v>
      </c>
      <c r="O53" s="146">
        <v>64</v>
      </c>
      <c r="P53" s="146">
        <v>96</v>
      </c>
      <c r="Q53" s="7" t="s">
        <v>880</v>
      </c>
    </row>
    <row r="54" spans="1:17" s="56" customFormat="1" ht="14.25" customHeight="1" x14ac:dyDescent="0.25">
      <c r="A54" s="645" t="s">
        <v>114</v>
      </c>
      <c r="B54" s="614"/>
      <c r="C54" s="614"/>
      <c r="D54" s="614"/>
      <c r="E54" s="614"/>
      <c r="F54" s="614"/>
      <c r="G54" s="607"/>
      <c r="H54" s="177">
        <v>4</v>
      </c>
      <c r="I54" s="195" t="s">
        <v>327</v>
      </c>
      <c r="J54" s="181" t="s">
        <v>328</v>
      </c>
      <c r="K54" s="195">
        <v>1</v>
      </c>
      <c r="L54" s="147">
        <v>32</v>
      </c>
      <c r="M54" s="146">
        <v>0</v>
      </c>
      <c r="N54" s="146">
        <v>32</v>
      </c>
      <c r="O54" s="146">
        <v>0</v>
      </c>
      <c r="P54" s="146">
        <v>16</v>
      </c>
      <c r="Q54" s="146" t="s">
        <v>642</v>
      </c>
    </row>
    <row r="55" spans="1:17" s="56" customFormat="1" ht="14.25" customHeight="1" x14ac:dyDescent="0.25">
      <c r="A55" s="656" t="s">
        <v>36</v>
      </c>
      <c r="B55" s="614"/>
      <c r="C55" s="614"/>
      <c r="D55" s="614"/>
      <c r="E55" s="614"/>
      <c r="F55" s="614"/>
      <c r="G55" s="607"/>
      <c r="H55" s="15">
        <v>5</v>
      </c>
      <c r="I55" s="195" t="s">
        <v>345</v>
      </c>
      <c r="J55" s="200" t="s">
        <v>346</v>
      </c>
      <c r="K55" s="195">
        <v>2</v>
      </c>
      <c r="L55" s="147">
        <v>64</v>
      </c>
      <c r="M55" s="146">
        <v>0</v>
      </c>
      <c r="N55" s="146">
        <v>64</v>
      </c>
      <c r="O55" s="146">
        <v>0</v>
      </c>
      <c r="P55" s="146">
        <v>32</v>
      </c>
      <c r="Q55" s="146" t="s">
        <v>641</v>
      </c>
    </row>
    <row r="56" spans="1:17" s="56" customFormat="1" ht="14.25" customHeight="1" x14ac:dyDescent="0.25">
      <c r="A56" s="34">
        <v>1</v>
      </c>
      <c r="B56" s="34" t="s">
        <v>289</v>
      </c>
      <c r="C56" s="60" t="s">
        <v>278</v>
      </c>
      <c r="D56" s="34">
        <v>2</v>
      </c>
      <c r="E56" s="34"/>
      <c r="F56" s="67" t="s">
        <v>3</v>
      </c>
      <c r="G56" s="146" t="s">
        <v>656</v>
      </c>
      <c r="H56" s="177">
        <v>6</v>
      </c>
      <c r="I56" s="195" t="s">
        <v>330</v>
      </c>
      <c r="J56" s="181" t="s">
        <v>331</v>
      </c>
      <c r="K56" s="195">
        <v>2</v>
      </c>
      <c r="L56" s="146">
        <v>64</v>
      </c>
      <c r="M56" s="146">
        <v>0</v>
      </c>
      <c r="N56" s="146">
        <v>0</v>
      </c>
      <c r="O56" s="146">
        <v>64</v>
      </c>
      <c r="P56" s="146">
        <v>32</v>
      </c>
      <c r="Q56" s="146" t="s">
        <v>648</v>
      </c>
    </row>
    <row r="57" spans="1:17" s="56" customFormat="1" ht="14.25" customHeight="1" x14ac:dyDescent="0.25">
      <c r="A57" s="34">
        <v>2</v>
      </c>
      <c r="B57" s="34" t="s">
        <v>294</v>
      </c>
      <c r="C57" s="60" t="s">
        <v>280</v>
      </c>
      <c r="D57" s="34">
        <v>2</v>
      </c>
      <c r="E57" s="34" t="s">
        <v>289</v>
      </c>
      <c r="F57" s="67" t="s">
        <v>4</v>
      </c>
      <c r="G57" s="146" t="s">
        <v>656</v>
      </c>
      <c r="H57" s="15">
        <v>7</v>
      </c>
      <c r="I57" s="195" t="s">
        <v>333</v>
      </c>
      <c r="J57" s="181" t="s">
        <v>334</v>
      </c>
      <c r="K57" s="195">
        <v>2</v>
      </c>
      <c r="L57" s="147">
        <v>64</v>
      </c>
      <c r="M57" s="146">
        <v>0</v>
      </c>
      <c r="N57" s="146">
        <v>64</v>
      </c>
      <c r="O57" s="146">
        <v>0</v>
      </c>
      <c r="P57" s="146">
        <v>32</v>
      </c>
      <c r="Q57" s="146" t="s">
        <v>641</v>
      </c>
    </row>
    <row r="58" spans="1:17" s="56" customFormat="1" ht="14.25" customHeight="1" x14ac:dyDescent="0.25">
      <c r="A58" s="34">
        <v>3</v>
      </c>
      <c r="B58" s="35" t="s">
        <v>292</v>
      </c>
      <c r="C58" s="62" t="s">
        <v>293</v>
      </c>
      <c r="D58" s="35">
        <v>3</v>
      </c>
      <c r="E58" s="35"/>
      <c r="F58" s="35" t="s">
        <v>3</v>
      </c>
      <c r="G58" s="7" t="s">
        <v>668</v>
      </c>
      <c r="H58" s="608" t="s">
        <v>78</v>
      </c>
      <c r="I58" s="609"/>
      <c r="J58" s="610"/>
      <c r="K58" s="45">
        <f t="shared" ref="K58:P58" si="3">SUM(K51:K57)</f>
        <v>16</v>
      </c>
      <c r="L58" s="45">
        <f t="shared" si="3"/>
        <v>464</v>
      </c>
      <c r="M58" s="45">
        <f t="shared" si="3"/>
        <v>80</v>
      </c>
      <c r="N58" s="45">
        <f t="shared" si="3"/>
        <v>256</v>
      </c>
      <c r="O58" s="45">
        <f t="shared" si="3"/>
        <v>128</v>
      </c>
      <c r="P58" s="45">
        <f t="shared" si="3"/>
        <v>352</v>
      </c>
      <c r="Q58" s="197" t="s">
        <v>896</v>
      </c>
    </row>
    <row r="59" spans="1:17" s="56" customFormat="1" ht="14.25" customHeight="1" x14ac:dyDescent="0.25">
      <c r="A59" s="34">
        <v>4</v>
      </c>
      <c r="B59" s="34" t="s">
        <v>290</v>
      </c>
      <c r="C59" s="60" t="s">
        <v>48</v>
      </c>
      <c r="D59" s="34">
        <v>2</v>
      </c>
      <c r="E59" s="34"/>
      <c r="F59" s="67" t="s">
        <v>3</v>
      </c>
      <c r="G59" s="146" t="s">
        <v>656</v>
      </c>
      <c r="H59" s="682" t="s">
        <v>336</v>
      </c>
      <c r="I59" s="609"/>
      <c r="J59" s="609"/>
      <c r="K59" s="609"/>
      <c r="L59" s="609"/>
      <c r="M59" s="609"/>
      <c r="N59" s="609"/>
      <c r="O59" s="609"/>
      <c r="P59" s="609"/>
      <c r="Q59" s="610"/>
    </row>
    <row r="60" spans="1:17" s="56" customFormat="1" ht="14.25" customHeight="1" x14ac:dyDescent="0.25">
      <c r="A60" s="34">
        <v>5</v>
      </c>
      <c r="B60" s="34" t="s">
        <v>355</v>
      </c>
      <c r="C60" s="60" t="s">
        <v>68</v>
      </c>
      <c r="D60" s="34">
        <v>2</v>
      </c>
      <c r="E60" s="34" t="s">
        <v>290</v>
      </c>
      <c r="F60" s="67" t="s">
        <v>4</v>
      </c>
      <c r="G60" s="34" t="s">
        <v>641</v>
      </c>
      <c r="H60" s="177">
        <v>1</v>
      </c>
      <c r="I60" s="146" t="s">
        <v>53</v>
      </c>
      <c r="J60" s="143" t="s">
        <v>54</v>
      </c>
      <c r="K60" s="146">
        <v>3</v>
      </c>
      <c r="L60" s="147">
        <v>64</v>
      </c>
      <c r="M60" s="146">
        <v>32</v>
      </c>
      <c r="N60" s="146">
        <v>32</v>
      </c>
      <c r="O60" s="146">
        <v>0</v>
      </c>
      <c r="P60" s="146">
        <v>80</v>
      </c>
      <c r="Q60" s="146" t="s">
        <v>718</v>
      </c>
    </row>
    <row r="61" spans="1:17" s="56" customFormat="1" ht="14.25" customHeight="1" x14ac:dyDescent="0.25">
      <c r="A61" s="34">
        <v>6</v>
      </c>
      <c r="B61" s="34" t="s">
        <v>291</v>
      </c>
      <c r="C61" s="60" t="s">
        <v>245</v>
      </c>
      <c r="D61" s="34">
        <v>2</v>
      </c>
      <c r="E61" s="34"/>
      <c r="F61" s="71" t="s">
        <v>3</v>
      </c>
      <c r="G61" s="146" t="s">
        <v>656</v>
      </c>
      <c r="H61" s="187">
        <v>2</v>
      </c>
      <c r="I61" s="146" t="s">
        <v>322</v>
      </c>
      <c r="J61" s="237" t="s">
        <v>323</v>
      </c>
      <c r="K61" s="146">
        <v>3</v>
      </c>
      <c r="L61" s="147">
        <v>96</v>
      </c>
      <c r="M61" s="146">
        <v>32</v>
      </c>
      <c r="N61" s="146">
        <v>0</v>
      </c>
      <c r="O61" s="146">
        <v>64</v>
      </c>
      <c r="P61" s="146">
        <v>96</v>
      </c>
      <c r="Q61" s="7" t="s">
        <v>880</v>
      </c>
    </row>
    <row r="62" spans="1:17" s="56" customFormat="1" ht="14.25" customHeight="1" x14ac:dyDescent="0.25">
      <c r="A62" s="34">
        <v>7</v>
      </c>
      <c r="B62" s="34" t="s">
        <v>356</v>
      </c>
      <c r="C62" s="60" t="s">
        <v>72</v>
      </c>
      <c r="D62" s="34">
        <v>2</v>
      </c>
      <c r="E62" s="34" t="s">
        <v>291</v>
      </c>
      <c r="F62" s="71" t="s">
        <v>4</v>
      </c>
      <c r="G62" s="34" t="s">
        <v>641</v>
      </c>
      <c r="H62" s="177">
        <v>3</v>
      </c>
      <c r="I62" s="195" t="s">
        <v>337</v>
      </c>
      <c r="J62" s="200" t="s">
        <v>338</v>
      </c>
      <c r="K62" s="146">
        <v>2</v>
      </c>
      <c r="L62" s="147">
        <v>48</v>
      </c>
      <c r="M62" s="146">
        <v>16</v>
      </c>
      <c r="N62" s="146">
        <v>32</v>
      </c>
      <c r="O62" s="146">
        <v>0</v>
      </c>
      <c r="P62" s="146">
        <v>48</v>
      </c>
      <c r="Q62" s="7" t="s">
        <v>656</v>
      </c>
    </row>
    <row r="63" spans="1:17" s="56" customFormat="1" ht="15" customHeight="1" x14ac:dyDescent="0.25">
      <c r="A63" s="34">
        <v>8</v>
      </c>
      <c r="B63" s="34" t="s">
        <v>295</v>
      </c>
      <c r="C63" s="60" t="s">
        <v>308</v>
      </c>
      <c r="D63" s="34">
        <v>2</v>
      </c>
      <c r="E63" s="34"/>
      <c r="F63" s="71" t="s">
        <v>3</v>
      </c>
      <c r="G63" s="147" t="s">
        <v>720</v>
      </c>
      <c r="H63" s="177">
        <v>4</v>
      </c>
      <c r="I63" s="195" t="s">
        <v>339</v>
      </c>
      <c r="J63" s="181" t="s">
        <v>340</v>
      </c>
      <c r="K63" s="146">
        <v>3</v>
      </c>
      <c r="L63" s="196">
        <v>80</v>
      </c>
      <c r="M63" s="195">
        <v>16</v>
      </c>
      <c r="N63" s="195">
        <v>64</v>
      </c>
      <c r="O63" s="195">
        <v>0</v>
      </c>
      <c r="P63" s="195">
        <v>65</v>
      </c>
      <c r="Q63" s="7" t="s">
        <v>668</v>
      </c>
    </row>
    <row r="64" spans="1:17" s="56" customFormat="1" ht="16.5" customHeight="1" x14ac:dyDescent="0.25">
      <c r="A64" s="34">
        <v>9</v>
      </c>
      <c r="B64" s="34" t="s">
        <v>300</v>
      </c>
      <c r="C64" s="60" t="s">
        <v>301</v>
      </c>
      <c r="D64" s="34">
        <v>2</v>
      </c>
      <c r="E64" s="34"/>
      <c r="F64" s="71" t="s">
        <v>4</v>
      </c>
      <c r="G64" s="146" t="s">
        <v>877</v>
      </c>
      <c r="H64" s="187">
        <v>5</v>
      </c>
      <c r="I64" s="146" t="s">
        <v>635</v>
      </c>
      <c r="J64" s="203" t="s">
        <v>332</v>
      </c>
      <c r="K64" s="146">
        <v>2</v>
      </c>
      <c r="L64" s="147">
        <v>64</v>
      </c>
      <c r="M64" s="146">
        <v>16</v>
      </c>
      <c r="N64" s="146">
        <v>0</v>
      </c>
      <c r="O64" s="146">
        <v>48</v>
      </c>
      <c r="P64" s="146">
        <v>32</v>
      </c>
      <c r="Q64" s="7" t="s">
        <v>877</v>
      </c>
    </row>
    <row r="65" spans="1:17" s="56" customFormat="1" ht="13.8" x14ac:dyDescent="0.25">
      <c r="A65" s="34">
        <v>10</v>
      </c>
      <c r="B65" s="313" t="s">
        <v>306</v>
      </c>
      <c r="C65" s="314" t="s">
        <v>307</v>
      </c>
      <c r="D65" s="313">
        <v>2</v>
      </c>
      <c r="E65" s="313" t="s">
        <v>317</v>
      </c>
      <c r="F65" s="319" t="s">
        <v>3</v>
      </c>
      <c r="G65" s="146" t="s">
        <v>877</v>
      </c>
      <c r="H65" s="177">
        <v>6</v>
      </c>
      <c r="I65" s="146" t="s">
        <v>341</v>
      </c>
      <c r="J65" s="185" t="s">
        <v>331</v>
      </c>
      <c r="K65" s="146">
        <v>2</v>
      </c>
      <c r="L65" s="147">
        <v>64</v>
      </c>
      <c r="M65" s="146">
        <v>0</v>
      </c>
      <c r="N65" s="146">
        <v>0</v>
      </c>
      <c r="O65" s="146">
        <v>64</v>
      </c>
      <c r="P65" s="146">
        <v>32</v>
      </c>
      <c r="Q65" s="146" t="s">
        <v>648</v>
      </c>
    </row>
    <row r="66" spans="1:17" s="56" customFormat="1" ht="26.4" x14ac:dyDescent="0.25">
      <c r="A66" s="34">
        <v>11</v>
      </c>
      <c r="B66" s="34" t="s">
        <v>304</v>
      </c>
      <c r="C66" s="60" t="s">
        <v>305</v>
      </c>
      <c r="D66" s="34">
        <v>3</v>
      </c>
      <c r="E66" s="34"/>
      <c r="F66" s="71" t="s">
        <v>3</v>
      </c>
      <c r="G66" s="146" t="s">
        <v>718</v>
      </c>
      <c r="H66" s="177">
        <v>7</v>
      </c>
      <c r="I66" s="146" t="s">
        <v>637</v>
      </c>
      <c r="J66" s="143" t="s">
        <v>342</v>
      </c>
      <c r="K66" s="17">
        <v>3</v>
      </c>
      <c r="L66" s="15">
        <v>96</v>
      </c>
      <c r="M66" s="15">
        <v>0</v>
      </c>
      <c r="N66" s="15">
        <v>96</v>
      </c>
      <c r="O66" s="15">
        <v>0</v>
      </c>
      <c r="P66" s="15">
        <v>48</v>
      </c>
      <c r="Q66" s="207" t="s">
        <v>897</v>
      </c>
    </row>
    <row r="67" spans="1:17" s="56" customFormat="1" ht="14.25" customHeight="1" x14ac:dyDescent="0.25">
      <c r="A67" s="34">
        <v>12</v>
      </c>
      <c r="B67" s="34" t="s">
        <v>333</v>
      </c>
      <c r="C67" s="60" t="s">
        <v>319</v>
      </c>
      <c r="D67" s="146">
        <v>2</v>
      </c>
      <c r="E67" s="60"/>
      <c r="F67" s="34" t="s">
        <v>3</v>
      </c>
      <c r="G67" s="34" t="s">
        <v>641</v>
      </c>
      <c r="H67" s="608" t="s">
        <v>78</v>
      </c>
      <c r="I67" s="609"/>
      <c r="J67" s="610"/>
      <c r="K67" s="45">
        <f t="shared" ref="K67:P67" si="4">SUM(K60:K66)</f>
        <v>18</v>
      </c>
      <c r="L67" s="45">
        <f t="shared" si="4"/>
        <v>512</v>
      </c>
      <c r="M67" s="45">
        <f t="shared" si="4"/>
        <v>112</v>
      </c>
      <c r="N67" s="45">
        <f t="shared" si="4"/>
        <v>224</v>
      </c>
      <c r="O67" s="45">
        <f t="shared" si="4"/>
        <v>176</v>
      </c>
      <c r="P67" s="45">
        <f t="shared" si="4"/>
        <v>401</v>
      </c>
      <c r="Q67" s="197" t="s">
        <v>898</v>
      </c>
    </row>
    <row r="68" spans="1:17" s="56" customFormat="1" ht="13.2" customHeight="1" x14ac:dyDescent="0.25">
      <c r="A68" s="34">
        <v>13</v>
      </c>
      <c r="B68" s="146" t="s">
        <v>253</v>
      </c>
      <c r="C68" s="60" t="s">
        <v>155</v>
      </c>
      <c r="D68" s="34">
        <v>2</v>
      </c>
      <c r="E68" s="34"/>
      <c r="F68" s="67" t="s">
        <v>7</v>
      </c>
      <c r="G68" s="7" t="s">
        <v>656</v>
      </c>
      <c r="H68" s="682" t="s">
        <v>166</v>
      </c>
      <c r="I68" s="609"/>
      <c r="J68" s="609"/>
      <c r="K68" s="609"/>
      <c r="L68" s="609"/>
      <c r="M68" s="609"/>
      <c r="N68" s="609"/>
      <c r="O68" s="609"/>
      <c r="P68" s="609"/>
      <c r="Q68" s="610"/>
    </row>
    <row r="69" spans="1:17" s="56" customFormat="1" ht="14.25" customHeight="1" x14ac:dyDescent="0.25">
      <c r="A69" s="34">
        <v>14</v>
      </c>
      <c r="B69" s="146" t="s">
        <v>770</v>
      </c>
      <c r="C69" s="60" t="s">
        <v>77</v>
      </c>
      <c r="D69" s="34">
        <v>2</v>
      </c>
      <c r="E69" s="34" t="s">
        <v>356</v>
      </c>
      <c r="F69" s="67" t="s">
        <v>4</v>
      </c>
      <c r="G69" s="147" t="s">
        <v>641</v>
      </c>
      <c r="H69" s="177">
        <v>1</v>
      </c>
      <c r="I69" s="195" t="s">
        <v>344</v>
      </c>
      <c r="J69" s="200" t="s">
        <v>335</v>
      </c>
      <c r="K69" s="195">
        <v>2</v>
      </c>
      <c r="L69" s="147">
        <v>64</v>
      </c>
      <c r="M69" s="146">
        <v>0</v>
      </c>
      <c r="N69" s="146">
        <v>64</v>
      </c>
      <c r="O69" s="146">
        <v>0</v>
      </c>
      <c r="P69" s="146">
        <v>32</v>
      </c>
      <c r="Q69" s="146" t="s">
        <v>641</v>
      </c>
    </row>
    <row r="70" spans="1:17" s="56" customFormat="1" ht="14.25" customHeight="1" x14ac:dyDescent="0.25">
      <c r="A70" s="34">
        <v>15</v>
      </c>
      <c r="B70" s="34" t="s">
        <v>636</v>
      </c>
      <c r="C70" s="60" t="s">
        <v>127</v>
      </c>
      <c r="D70" s="34">
        <v>2</v>
      </c>
      <c r="E70" s="34" t="s">
        <v>302</v>
      </c>
      <c r="F70" s="67" t="s">
        <v>4</v>
      </c>
      <c r="G70" s="147" t="s">
        <v>641</v>
      </c>
      <c r="H70" s="187">
        <v>2</v>
      </c>
      <c r="I70" s="195" t="s">
        <v>60</v>
      </c>
      <c r="J70" s="20" t="s">
        <v>9</v>
      </c>
      <c r="K70" s="195">
        <v>2</v>
      </c>
      <c r="L70" s="147">
        <v>48</v>
      </c>
      <c r="M70" s="146">
        <v>16</v>
      </c>
      <c r="N70" s="146">
        <v>32</v>
      </c>
      <c r="O70" s="146">
        <v>0</v>
      </c>
      <c r="P70" s="146">
        <v>32</v>
      </c>
      <c r="Q70" s="7" t="s">
        <v>643</v>
      </c>
    </row>
    <row r="71" spans="1:17" s="56" customFormat="1" ht="14.25" customHeight="1" x14ac:dyDescent="0.25">
      <c r="A71" s="598" t="s">
        <v>796</v>
      </c>
      <c r="B71" s="604"/>
      <c r="C71" s="605"/>
      <c r="D71" s="69">
        <f>SUM(D56:D70)</f>
        <v>32</v>
      </c>
      <c r="E71" s="656"/>
      <c r="F71" s="614"/>
      <c r="G71" s="607"/>
      <c r="H71" s="187">
        <v>3</v>
      </c>
      <c r="I71" s="9" t="s">
        <v>45</v>
      </c>
      <c r="J71" s="62" t="s">
        <v>46</v>
      </c>
      <c r="K71" s="9">
        <v>3</v>
      </c>
      <c r="L71" s="8">
        <v>64</v>
      </c>
      <c r="M71" s="17">
        <v>32</v>
      </c>
      <c r="N71" s="17">
        <v>32</v>
      </c>
      <c r="O71" s="17">
        <v>0</v>
      </c>
      <c r="P71" s="17">
        <v>80</v>
      </c>
      <c r="Q71" s="146" t="s">
        <v>718</v>
      </c>
    </row>
    <row r="72" spans="1:17" s="56" customFormat="1" ht="14.25" customHeight="1" x14ac:dyDescent="0.25">
      <c r="A72" s="656" t="s">
        <v>250</v>
      </c>
      <c r="B72" s="614"/>
      <c r="C72" s="614"/>
      <c r="D72" s="614"/>
      <c r="E72" s="614"/>
      <c r="F72" s="614"/>
      <c r="G72" s="607"/>
      <c r="H72" s="187">
        <v>4</v>
      </c>
      <c r="I72" s="195" t="s">
        <v>349</v>
      </c>
      <c r="J72" s="154" t="s">
        <v>190</v>
      </c>
      <c r="K72" s="195">
        <v>5</v>
      </c>
      <c r="L72" s="196">
        <v>160</v>
      </c>
      <c r="M72" s="195">
        <v>0</v>
      </c>
      <c r="N72" s="195">
        <v>160</v>
      </c>
      <c r="O72" s="195">
        <v>0</v>
      </c>
      <c r="P72" s="195">
        <v>80</v>
      </c>
      <c r="Q72" s="147" t="s">
        <v>843</v>
      </c>
    </row>
    <row r="73" spans="1:17" s="56" customFormat="1" ht="14.25" customHeight="1" x14ac:dyDescent="0.25">
      <c r="A73" s="34">
        <v>1</v>
      </c>
      <c r="B73" s="34" t="s">
        <v>633</v>
      </c>
      <c r="C73" s="143" t="s">
        <v>326</v>
      </c>
      <c r="D73" s="34">
        <v>2</v>
      </c>
      <c r="E73" s="34"/>
      <c r="F73" s="67" t="s">
        <v>7</v>
      </c>
      <c r="G73" s="147" t="s">
        <v>720</v>
      </c>
      <c r="H73" s="187">
        <v>5</v>
      </c>
      <c r="I73" s="195" t="s">
        <v>350</v>
      </c>
      <c r="J73" s="60" t="s">
        <v>191</v>
      </c>
      <c r="K73" s="195">
        <v>5</v>
      </c>
      <c r="L73" s="196">
        <v>240</v>
      </c>
      <c r="M73" s="195">
        <v>0</v>
      </c>
      <c r="N73" s="195">
        <v>240</v>
      </c>
      <c r="O73" s="195">
        <v>0</v>
      </c>
      <c r="P73" s="195">
        <v>0</v>
      </c>
      <c r="Q73" s="147" t="s">
        <v>842</v>
      </c>
    </row>
    <row r="74" spans="1:17" s="56" customFormat="1" ht="14.25" customHeight="1" x14ac:dyDescent="0.25">
      <c r="A74" s="34">
        <v>2</v>
      </c>
      <c r="B74" s="34" t="s">
        <v>634</v>
      </c>
      <c r="C74" s="60" t="s">
        <v>329</v>
      </c>
      <c r="D74" s="34">
        <v>2</v>
      </c>
      <c r="E74" s="34"/>
      <c r="F74" s="67" t="s">
        <v>7</v>
      </c>
      <c r="G74" s="147" t="s">
        <v>720</v>
      </c>
      <c r="H74" s="608" t="s">
        <v>78</v>
      </c>
      <c r="I74" s="609"/>
      <c r="J74" s="610"/>
      <c r="K74" s="45">
        <f>SUM(K69:K73)</f>
        <v>17</v>
      </c>
      <c r="L74" s="45">
        <f>SUM(L69:L73)</f>
        <v>576</v>
      </c>
      <c r="M74" s="45">
        <f>SUM(M69:M73)</f>
        <v>48</v>
      </c>
      <c r="N74" s="45">
        <f>SUM(N69:N73)</f>
        <v>528</v>
      </c>
      <c r="O74" s="45">
        <f>SUM(O69:O73)</f>
        <v>0</v>
      </c>
      <c r="P74" s="45">
        <v>40</v>
      </c>
      <c r="Q74" s="197" t="s">
        <v>899</v>
      </c>
    </row>
    <row r="75" spans="1:17" s="56" customFormat="1" ht="14.25" customHeight="1" x14ac:dyDescent="0.25">
      <c r="A75" s="34">
        <v>3</v>
      </c>
      <c r="B75" s="34" t="s">
        <v>635</v>
      </c>
      <c r="C75" s="132" t="s">
        <v>332</v>
      </c>
      <c r="D75" s="34">
        <v>2</v>
      </c>
      <c r="E75" s="34"/>
      <c r="F75" s="67" t="s">
        <v>7</v>
      </c>
      <c r="G75" s="146" t="s">
        <v>731</v>
      </c>
      <c r="H75" s="611" t="s">
        <v>212</v>
      </c>
      <c r="I75" s="609"/>
      <c r="J75" s="610"/>
      <c r="K75" s="204">
        <f>SUM(K19+K28+K38+K49+K58+K67+K74)</f>
        <v>123</v>
      </c>
      <c r="L75" s="204">
        <f t="shared" ref="L75:P75" si="5">SUM(L19+L28+L38+L49+L58+L67+L74)</f>
        <v>3448</v>
      </c>
      <c r="M75" s="204">
        <f t="shared" si="5"/>
        <v>696</v>
      </c>
      <c r="N75" s="204">
        <f t="shared" si="5"/>
        <v>2304</v>
      </c>
      <c r="O75" s="204">
        <f t="shared" si="5"/>
        <v>448</v>
      </c>
      <c r="P75" s="204">
        <f t="shared" si="5"/>
        <v>2353</v>
      </c>
      <c r="Q75" s="197" t="s">
        <v>900</v>
      </c>
    </row>
    <row r="76" spans="1:17" s="56" customFormat="1" ht="14.25" customHeight="1" x14ac:dyDescent="0.25">
      <c r="A76" s="34">
        <v>4</v>
      </c>
      <c r="B76" s="34" t="s">
        <v>344</v>
      </c>
      <c r="C76" s="132" t="s">
        <v>335</v>
      </c>
      <c r="D76" s="34">
        <v>2</v>
      </c>
      <c r="E76" s="34"/>
      <c r="F76" s="67" t="s">
        <v>7</v>
      </c>
      <c r="G76" s="34" t="s">
        <v>641</v>
      </c>
      <c r="H76" s="262"/>
      <c r="I76" s="76"/>
      <c r="J76" s="262"/>
      <c r="K76" s="262"/>
      <c r="L76" s="262"/>
      <c r="M76" s="262"/>
      <c r="N76" s="262"/>
      <c r="O76" s="262"/>
      <c r="P76" s="471"/>
      <c r="Q76" s="262"/>
    </row>
    <row r="77" spans="1:17" s="56" customFormat="1" ht="14.25" customHeight="1" x14ac:dyDescent="0.25">
      <c r="A77" s="34">
        <v>5</v>
      </c>
      <c r="B77" s="34" t="s">
        <v>285</v>
      </c>
      <c r="C77" s="60" t="s">
        <v>255</v>
      </c>
      <c r="D77" s="34">
        <v>2</v>
      </c>
      <c r="E77" s="34"/>
      <c r="F77" s="67" t="s">
        <v>7</v>
      </c>
      <c r="G77" s="146" t="s">
        <v>656</v>
      </c>
      <c r="H77" s="677" t="s">
        <v>179</v>
      </c>
      <c r="I77" s="635"/>
      <c r="J77" s="635"/>
      <c r="K77" s="635"/>
      <c r="L77" s="262"/>
      <c r="M77" s="624"/>
      <c r="N77" s="635"/>
      <c r="O77" s="635"/>
      <c r="P77" s="635"/>
      <c r="Q77" s="635"/>
    </row>
    <row r="78" spans="1:17" s="56" customFormat="1" ht="14.25" customHeight="1" x14ac:dyDescent="0.25">
      <c r="A78" s="34">
        <v>6</v>
      </c>
      <c r="B78" s="17" t="s">
        <v>374</v>
      </c>
      <c r="C78" s="19" t="s">
        <v>375</v>
      </c>
      <c r="D78" s="17">
        <v>2</v>
      </c>
      <c r="E78" s="17"/>
      <c r="F78" s="21" t="s">
        <v>514</v>
      </c>
      <c r="G78" s="21" t="s">
        <v>720</v>
      </c>
      <c r="H78" s="262"/>
      <c r="I78" s="262"/>
      <c r="J78" s="262" t="s">
        <v>181</v>
      </c>
      <c r="K78" s="262"/>
      <c r="L78" s="262"/>
      <c r="M78" s="624" t="s">
        <v>449</v>
      </c>
      <c r="N78" s="635"/>
      <c r="O78" s="635"/>
      <c r="P78" s="635"/>
      <c r="Q78" s="635"/>
    </row>
    <row r="79" spans="1:17" s="56" customFormat="1" ht="14.25" customHeight="1" x14ac:dyDescent="0.25">
      <c r="A79" s="34">
        <v>7</v>
      </c>
      <c r="B79" s="269" t="s">
        <v>418</v>
      </c>
      <c r="C79" s="270" t="s">
        <v>419</v>
      </c>
      <c r="D79" s="146">
        <v>2</v>
      </c>
      <c r="E79" s="146"/>
      <c r="F79" s="177" t="s">
        <v>3</v>
      </c>
      <c r="G79" s="146" t="s">
        <v>720</v>
      </c>
      <c r="H79" s="623" t="s">
        <v>182</v>
      </c>
      <c r="I79" s="635"/>
      <c r="J79" s="635"/>
      <c r="K79" s="635"/>
      <c r="L79" s="262"/>
      <c r="M79" s="262"/>
      <c r="N79" s="262"/>
      <c r="O79" s="262"/>
      <c r="P79" s="471"/>
      <c r="Q79" s="262"/>
    </row>
    <row r="80" spans="1:17" s="56" customFormat="1" ht="14.25" customHeight="1" x14ac:dyDescent="0.25">
      <c r="A80" s="598" t="s">
        <v>797</v>
      </c>
      <c r="B80" s="604"/>
      <c r="C80" s="605"/>
      <c r="D80" s="69">
        <v>4</v>
      </c>
      <c r="E80" s="670"/>
      <c r="F80" s="614"/>
      <c r="G80" s="607"/>
      <c r="H80" s="262"/>
      <c r="I80" s="263"/>
      <c r="J80" s="623" t="s">
        <v>183</v>
      </c>
      <c r="K80" s="635"/>
      <c r="L80" s="262"/>
      <c r="M80" s="624" t="s">
        <v>1040</v>
      </c>
      <c r="N80" s="635"/>
      <c r="O80" s="635"/>
      <c r="P80" s="635"/>
      <c r="Q80" s="635"/>
    </row>
    <row r="81" spans="1:17" s="56" customFormat="1" ht="14.25" customHeight="1" x14ac:dyDescent="0.25">
      <c r="A81" s="60"/>
      <c r="B81" s="618" t="s">
        <v>746</v>
      </c>
      <c r="C81" s="607"/>
      <c r="D81" s="69">
        <f>SUM(D80,D71)</f>
        <v>36</v>
      </c>
      <c r="E81" s="656"/>
      <c r="F81" s="614"/>
      <c r="G81" s="607"/>
      <c r="H81" s="471"/>
      <c r="I81" s="76"/>
      <c r="J81" s="471"/>
      <c r="K81" s="471"/>
      <c r="L81" s="471"/>
      <c r="M81" s="471"/>
      <c r="N81" s="471"/>
      <c r="O81" s="471"/>
      <c r="P81" s="471"/>
      <c r="Q81" s="471"/>
    </row>
    <row r="82" spans="1:17" s="56" customFormat="1" ht="14.25" customHeight="1" x14ac:dyDescent="0.25">
      <c r="A82" s="689" t="s">
        <v>790</v>
      </c>
      <c r="B82" s="690"/>
      <c r="C82" s="690"/>
      <c r="D82" s="690"/>
      <c r="E82" s="690"/>
      <c r="F82" s="690"/>
      <c r="G82" s="691"/>
      <c r="H82" s="262"/>
      <c r="I82" s="263"/>
      <c r="J82" s="623" t="s">
        <v>287</v>
      </c>
      <c r="K82" s="635"/>
      <c r="L82" s="262"/>
      <c r="M82" s="624" t="s">
        <v>752</v>
      </c>
      <c r="N82" s="635"/>
      <c r="O82" s="635"/>
      <c r="P82" s="635"/>
      <c r="Q82" s="635"/>
    </row>
    <row r="83" spans="1:17" s="56" customFormat="1" ht="14.25" customHeight="1" x14ac:dyDescent="0.25">
      <c r="A83" s="670" t="s">
        <v>264</v>
      </c>
      <c r="B83" s="614"/>
      <c r="C83" s="614"/>
      <c r="D83" s="614"/>
      <c r="E83" s="614"/>
      <c r="F83" s="614"/>
      <c r="G83" s="607"/>
      <c r="H83" s="262"/>
      <c r="I83" s="76"/>
      <c r="J83" s="262"/>
      <c r="K83" s="262"/>
      <c r="L83" s="262"/>
      <c r="M83" s="262"/>
      <c r="N83" s="262"/>
      <c r="O83" s="262"/>
      <c r="P83" s="471"/>
      <c r="Q83" s="262"/>
    </row>
    <row r="84" spans="1:17" s="56" customFormat="1" ht="14.25" customHeight="1" x14ac:dyDescent="0.25">
      <c r="A84" s="34">
        <v>1</v>
      </c>
      <c r="B84" s="34" t="s">
        <v>313</v>
      </c>
      <c r="C84" s="60" t="s">
        <v>314</v>
      </c>
      <c r="D84" s="34">
        <v>3</v>
      </c>
      <c r="E84" s="34"/>
      <c r="F84" s="71" t="s">
        <v>4</v>
      </c>
      <c r="G84" s="7" t="s">
        <v>880</v>
      </c>
      <c r="H84" s="262"/>
      <c r="I84" s="76"/>
      <c r="J84" s="262"/>
      <c r="K84" s="262"/>
      <c r="L84" s="262"/>
      <c r="M84" s="262"/>
      <c r="N84" s="262"/>
      <c r="O84" s="262"/>
      <c r="P84" s="471"/>
      <c r="Q84" s="262"/>
    </row>
    <row r="85" spans="1:17" s="56" customFormat="1" ht="14.25" customHeight="1" x14ac:dyDescent="0.25">
      <c r="A85" s="34">
        <v>2</v>
      </c>
      <c r="B85" s="34" t="s">
        <v>322</v>
      </c>
      <c r="C85" s="60" t="s">
        <v>323</v>
      </c>
      <c r="D85" s="34">
        <v>3</v>
      </c>
      <c r="E85" s="34" t="s">
        <v>313</v>
      </c>
      <c r="F85" s="71" t="s">
        <v>3</v>
      </c>
      <c r="G85" s="7" t="s">
        <v>880</v>
      </c>
      <c r="H85" s="262"/>
      <c r="I85" s="76"/>
      <c r="J85" s="262"/>
      <c r="K85" s="262"/>
      <c r="L85" s="262"/>
      <c r="M85" s="262"/>
      <c r="N85" s="262"/>
      <c r="O85" s="262"/>
      <c r="P85" s="471"/>
      <c r="Q85" s="262"/>
    </row>
    <row r="86" spans="1:17" s="56" customFormat="1" ht="14.25" customHeight="1" x14ac:dyDescent="0.25">
      <c r="A86" s="34">
        <v>3</v>
      </c>
      <c r="B86" s="34" t="s">
        <v>330</v>
      </c>
      <c r="C86" s="60" t="s">
        <v>331</v>
      </c>
      <c r="D86" s="34">
        <v>2</v>
      </c>
      <c r="E86" s="34"/>
      <c r="F86" s="71" t="s">
        <v>3</v>
      </c>
      <c r="G86" s="146" t="s">
        <v>648</v>
      </c>
      <c r="H86" s="262"/>
      <c r="I86" s="76"/>
      <c r="J86" s="262"/>
      <c r="K86" s="262"/>
      <c r="L86" s="262"/>
      <c r="M86" s="262"/>
      <c r="N86" s="262"/>
      <c r="O86" s="262"/>
      <c r="P86" s="471"/>
      <c r="Q86" s="262"/>
    </row>
    <row r="87" spans="1:17" s="56" customFormat="1" ht="14.25" customHeight="1" x14ac:dyDescent="0.25">
      <c r="A87" s="34">
        <v>4</v>
      </c>
      <c r="B87" s="34" t="s">
        <v>341</v>
      </c>
      <c r="C87" s="60" t="s">
        <v>343</v>
      </c>
      <c r="D87" s="34">
        <v>2</v>
      </c>
      <c r="E87" s="34" t="s">
        <v>330</v>
      </c>
      <c r="F87" s="67" t="s">
        <v>4</v>
      </c>
      <c r="G87" s="146" t="s">
        <v>648</v>
      </c>
      <c r="H87" s="262"/>
      <c r="I87" s="76"/>
      <c r="J87" s="262"/>
      <c r="K87" s="262"/>
      <c r="L87" s="262"/>
      <c r="M87" s="262"/>
      <c r="N87" s="262"/>
      <c r="O87" s="262"/>
      <c r="P87" s="471"/>
      <c r="Q87" s="262"/>
    </row>
    <row r="88" spans="1:17" s="56" customFormat="1" ht="13.2" x14ac:dyDescent="0.25">
      <c r="A88" s="34">
        <v>5</v>
      </c>
      <c r="B88" s="34" t="s">
        <v>297</v>
      </c>
      <c r="C88" s="143" t="s">
        <v>728</v>
      </c>
      <c r="D88" s="34">
        <v>3</v>
      </c>
      <c r="E88" s="34"/>
      <c r="F88" s="71" t="s">
        <v>4</v>
      </c>
      <c r="G88" s="7" t="s">
        <v>668</v>
      </c>
      <c r="H88" s="262"/>
      <c r="I88" s="76"/>
      <c r="J88" s="262"/>
      <c r="K88" s="262"/>
      <c r="L88" s="262"/>
      <c r="M88" s="262"/>
      <c r="N88" s="262"/>
      <c r="O88" s="262"/>
      <c r="P88" s="471"/>
      <c r="Q88" s="262"/>
    </row>
    <row r="89" spans="1:17" s="56" customFormat="1" ht="14.25" customHeight="1" x14ac:dyDescent="0.25">
      <c r="A89" s="34">
        <v>6</v>
      </c>
      <c r="B89" s="34" t="s">
        <v>311</v>
      </c>
      <c r="C89" s="60" t="s">
        <v>312</v>
      </c>
      <c r="D89" s="34">
        <v>3</v>
      </c>
      <c r="E89" s="34"/>
      <c r="F89" s="71" t="s">
        <v>4</v>
      </c>
      <c r="G89" s="7" t="s">
        <v>668</v>
      </c>
      <c r="H89" s="262"/>
      <c r="I89" s="76"/>
      <c r="J89" s="262"/>
      <c r="K89" s="262"/>
      <c r="L89" s="262"/>
      <c r="M89" s="262"/>
      <c r="N89" s="262"/>
      <c r="O89" s="262"/>
      <c r="P89" s="471"/>
      <c r="Q89" s="262"/>
    </row>
    <row r="90" spans="1:17" s="56" customFormat="1" ht="13.5" customHeight="1" x14ac:dyDescent="0.25">
      <c r="A90" s="34">
        <v>7</v>
      </c>
      <c r="B90" s="34" t="s">
        <v>320</v>
      </c>
      <c r="C90" s="60" t="s">
        <v>321</v>
      </c>
      <c r="D90" s="34">
        <v>3</v>
      </c>
      <c r="E90" s="34" t="s">
        <v>311</v>
      </c>
      <c r="F90" s="71" t="s">
        <v>3</v>
      </c>
      <c r="G90" s="7" t="s">
        <v>668</v>
      </c>
      <c r="H90" s="262"/>
      <c r="I90" s="76"/>
      <c r="J90" s="262"/>
      <c r="K90" s="262"/>
      <c r="L90" s="262"/>
      <c r="M90" s="262"/>
      <c r="N90" s="262"/>
      <c r="O90" s="262"/>
      <c r="P90" s="471"/>
      <c r="Q90" s="262"/>
    </row>
    <row r="91" spans="1:17" s="56" customFormat="1" ht="13.2" x14ac:dyDescent="0.25">
      <c r="A91" s="34">
        <v>8</v>
      </c>
      <c r="B91" s="34" t="s">
        <v>298</v>
      </c>
      <c r="C91" s="60" t="s">
        <v>347</v>
      </c>
      <c r="D91" s="34">
        <v>3</v>
      </c>
      <c r="E91" s="34"/>
      <c r="F91" s="71" t="s">
        <v>4</v>
      </c>
      <c r="G91" s="7" t="s">
        <v>668</v>
      </c>
      <c r="H91" s="262"/>
      <c r="I91" s="76"/>
      <c r="J91" s="262"/>
      <c r="K91" s="262"/>
      <c r="L91" s="262"/>
      <c r="M91" s="262"/>
      <c r="N91" s="262"/>
      <c r="O91" s="262"/>
      <c r="P91" s="471"/>
      <c r="Q91" s="262"/>
    </row>
    <row r="92" spans="1:17" s="56" customFormat="1" ht="14.25" customHeight="1" x14ac:dyDescent="0.25">
      <c r="A92" s="34">
        <v>9</v>
      </c>
      <c r="B92" s="34" t="s">
        <v>296</v>
      </c>
      <c r="C92" s="60" t="s">
        <v>348</v>
      </c>
      <c r="D92" s="34">
        <v>3</v>
      </c>
      <c r="E92" s="34"/>
      <c r="F92" s="71" t="s">
        <v>3</v>
      </c>
      <c r="G92" s="7" t="s">
        <v>668</v>
      </c>
      <c r="H92" s="262"/>
      <c r="I92" s="76"/>
      <c r="J92" s="262"/>
      <c r="K92" s="262"/>
      <c r="L92" s="262"/>
      <c r="M92" s="262"/>
      <c r="N92" s="262"/>
      <c r="O92" s="262"/>
      <c r="P92" s="471"/>
      <c r="Q92" s="262"/>
    </row>
    <row r="93" spans="1:17" s="56" customFormat="1" ht="13.2" x14ac:dyDescent="0.25">
      <c r="A93" s="34">
        <v>10</v>
      </c>
      <c r="B93" s="34" t="s">
        <v>324</v>
      </c>
      <c r="C93" s="60" t="s">
        <v>325</v>
      </c>
      <c r="D93" s="34">
        <v>3</v>
      </c>
      <c r="E93" s="34"/>
      <c r="F93" s="71" t="s">
        <v>3</v>
      </c>
      <c r="G93" s="7" t="s">
        <v>668</v>
      </c>
      <c r="H93" s="262"/>
      <c r="I93" s="59"/>
      <c r="J93" s="262"/>
      <c r="K93" s="262"/>
      <c r="L93" s="262"/>
      <c r="M93" s="262"/>
      <c r="N93" s="262"/>
      <c r="O93" s="262"/>
      <c r="P93" s="471"/>
      <c r="Q93" s="262"/>
    </row>
    <row r="94" spans="1:17" s="56" customFormat="1" ht="14.25" customHeight="1" x14ac:dyDescent="0.25">
      <c r="A94" s="34">
        <v>11</v>
      </c>
      <c r="B94" s="34" t="s">
        <v>339</v>
      </c>
      <c r="C94" s="60" t="s">
        <v>340</v>
      </c>
      <c r="D94" s="34">
        <v>3</v>
      </c>
      <c r="E94" s="34" t="s">
        <v>324</v>
      </c>
      <c r="F94" s="71" t="s">
        <v>4</v>
      </c>
      <c r="G94" s="7" t="s">
        <v>668</v>
      </c>
      <c r="H94" s="262"/>
      <c r="I94" s="76"/>
      <c r="J94" s="262"/>
      <c r="K94" s="262"/>
      <c r="L94" s="262"/>
      <c r="M94" s="262"/>
      <c r="N94" s="262"/>
      <c r="O94" s="262"/>
      <c r="P94" s="471"/>
      <c r="Q94" s="262"/>
    </row>
    <row r="95" spans="1:17" s="56" customFormat="1" ht="14.25" customHeight="1" x14ac:dyDescent="0.25">
      <c r="A95" s="34">
        <v>12</v>
      </c>
      <c r="B95" s="34" t="s">
        <v>327</v>
      </c>
      <c r="C95" s="60" t="s">
        <v>351</v>
      </c>
      <c r="D95" s="34">
        <v>1</v>
      </c>
      <c r="E95" s="34"/>
      <c r="F95" s="71" t="s">
        <v>4</v>
      </c>
      <c r="G95" s="34" t="s">
        <v>642</v>
      </c>
      <c r="H95" s="262"/>
      <c r="I95" s="76"/>
      <c r="J95" s="262"/>
      <c r="K95" s="262"/>
      <c r="L95" s="262"/>
      <c r="M95" s="262"/>
      <c r="N95" s="262"/>
      <c r="O95" s="262"/>
      <c r="P95" s="471"/>
      <c r="Q95" s="262"/>
    </row>
    <row r="96" spans="1:17" s="156" customFormat="1" ht="14.25" customHeight="1" x14ac:dyDescent="0.25">
      <c r="A96" s="34">
        <v>13</v>
      </c>
      <c r="B96" s="34" t="s">
        <v>177</v>
      </c>
      <c r="C96" s="60" t="s">
        <v>178</v>
      </c>
      <c r="D96" s="34">
        <v>2</v>
      </c>
      <c r="E96" s="34"/>
      <c r="F96" s="71" t="s">
        <v>4</v>
      </c>
      <c r="G96" s="34" t="s">
        <v>641</v>
      </c>
      <c r="H96" s="262"/>
      <c r="I96" s="76"/>
      <c r="J96" s="262"/>
      <c r="K96" s="262"/>
      <c r="L96" s="262"/>
      <c r="M96" s="262"/>
      <c r="N96" s="262"/>
      <c r="O96" s="262"/>
      <c r="P96" s="471"/>
      <c r="Q96" s="262"/>
    </row>
    <row r="97" spans="1:17" s="56" customFormat="1" ht="26.4" x14ac:dyDescent="0.25">
      <c r="A97" s="34">
        <v>14</v>
      </c>
      <c r="B97" s="34" t="s">
        <v>637</v>
      </c>
      <c r="C97" s="60" t="s">
        <v>276</v>
      </c>
      <c r="D97" s="34">
        <v>3</v>
      </c>
      <c r="E97" s="34" t="s">
        <v>636</v>
      </c>
      <c r="F97" s="67" t="s">
        <v>4</v>
      </c>
      <c r="G97" s="147" t="s">
        <v>646</v>
      </c>
      <c r="H97" s="262"/>
      <c r="I97" s="76"/>
      <c r="J97" s="262"/>
      <c r="K97" s="262"/>
      <c r="L97" s="262"/>
      <c r="M97" s="262"/>
      <c r="N97" s="262"/>
      <c r="O97" s="262"/>
      <c r="P97" s="471"/>
      <c r="Q97" s="262"/>
    </row>
    <row r="98" spans="1:17" s="56" customFormat="1" ht="13.5" customHeight="1" x14ac:dyDescent="0.25">
      <c r="A98" s="34">
        <v>15</v>
      </c>
      <c r="B98" s="34" t="s">
        <v>349</v>
      </c>
      <c r="C98" s="60" t="s">
        <v>190</v>
      </c>
      <c r="D98" s="34">
        <v>5</v>
      </c>
      <c r="E98" s="34" t="s">
        <v>637</v>
      </c>
      <c r="F98" s="67" t="s">
        <v>4</v>
      </c>
      <c r="G98" s="147" t="s">
        <v>843</v>
      </c>
      <c r="H98" s="262"/>
      <c r="I98" s="76"/>
      <c r="J98" s="262"/>
      <c r="K98" s="262"/>
      <c r="L98" s="262"/>
      <c r="M98" s="262"/>
      <c r="N98" s="262"/>
      <c r="O98" s="262"/>
      <c r="P98" s="471"/>
      <c r="Q98" s="262"/>
    </row>
    <row r="99" spans="1:17" s="56" customFormat="1" ht="13.5" customHeight="1" x14ac:dyDescent="0.25">
      <c r="A99" s="34">
        <v>16</v>
      </c>
      <c r="B99" s="34" t="s">
        <v>350</v>
      </c>
      <c r="C99" s="60" t="s">
        <v>191</v>
      </c>
      <c r="D99" s="34">
        <v>5</v>
      </c>
      <c r="E99" s="34" t="s">
        <v>349</v>
      </c>
      <c r="F99" s="67" t="s">
        <v>3</v>
      </c>
      <c r="G99" s="147" t="s">
        <v>842</v>
      </c>
      <c r="H99" s="262"/>
      <c r="I99" s="76"/>
      <c r="J99" s="262"/>
      <c r="K99" s="262"/>
      <c r="L99" s="262"/>
      <c r="M99" s="262"/>
      <c r="N99" s="262"/>
      <c r="O99" s="262"/>
      <c r="P99" s="471"/>
      <c r="Q99" s="262"/>
    </row>
    <row r="100" spans="1:17" s="56" customFormat="1" ht="14.25" customHeight="1" x14ac:dyDescent="0.25">
      <c r="A100" s="598" t="s">
        <v>796</v>
      </c>
      <c r="B100" s="604"/>
      <c r="C100" s="605"/>
      <c r="D100" s="69">
        <f>SUM(D84:D99)</f>
        <v>47</v>
      </c>
      <c r="E100" s="656"/>
      <c r="F100" s="614"/>
      <c r="G100" s="607"/>
      <c r="H100" s="262"/>
      <c r="I100" s="76"/>
      <c r="J100" s="262"/>
      <c r="K100" s="262"/>
      <c r="L100" s="262"/>
      <c r="M100" s="262"/>
      <c r="N100" s="262"/>
      <c r="O100" s="262"/>
      <c r="P100" s="471"/>
      <c r="Q100" s="262"/>
    </row>
    <row r="101" spans="1:17" s="56" customFormat="1" ht="13.2" x14ac:dyDescent="0.25">
      <c r="A101" s="656" t="s">
        <v>145</v>
      </c>
      <c r="B101" s="614"/>
      <c r="C101" s="614"/>
      <c r="D101" s="614"/>
      <c r="E101" s="614"/>
      <c r="F101" s="614"/>
      <c r="G101" s="607"/>
      <c r="H101" s="262"/>
      <c r="I101" s="76"/>
      <c r="J101" s="262"/>
      <c r="K101" s="262"/>
      <c r="L101" s="262"/>
      <c r="M101" s="262"/>
      <c r="N101" s="262"/>
      <c r="O101" s="262"/>
      <c r="P101" s="471"/>
      <c r="Q101" s="262"/>
    </row>
    <row r="102" spans="1:17" s="56" customFormat="1" ht="14.25" customHeight="1" x14ac:dyDescent="0.25">
      <c r="A102" s="34">
        <v>1</v>
      </c>
      <c r="B102" s="34" t="s">
        <v>345</v>
      </c>
      <c r="C102" s="63" t="s">
        <v>346</v>
      </c>
      <c r="D102" s="34">
        <v>2</v>
      </c>
      <c r="E102" s="34"/>
      <c r="F102" s="71" t="s">
        <v>7</v>
      </c>
      <c r="G102" s="34" t="s">
        <v>641</v>
      </c>
      <c r="H102" s="262"/>
      <c r="I102" s="76"/>
      <c r="J102" s="262"/>
      <c r="K102" s="262"/>
      <c r="L102" s="262"/>
      <c r="M102" s="262"/>
      <c r="N102" s="262"/>
      <c r="O102" s="262"/>
      <c r="P102" s="471"/>
      <c r="Q102" s="262"/>
    </row>
    <row r="103" spans="1:17" s="56" customFormat="1" ht="14.25" customHeight="1" x14ac:dyDescent="0.25">
      <c r="A103" s="34">
        <v>2</v>
      </c>
      <c r="B103" s="34" t="s">
        <v>337</v>
      </c>
      <c r="C103" s="63" t="s">
        <v>352</v>
      </c>
      <c r="D103" s="34">
        <v>2</v>
      </c>
      <c r="E103" s="34"/>
      <c r="F103" s="71" t="s">
        <v>7</v>
      </c>
      <c r="G103" s="146" t="s">
        <v>656</v>
      </c>
      <c r="H103" s="262"/>
      <c r="I103" s="76"/>
      <c r="J103" s="262"/>
      <c r="K103" s="262"/>
      <c r="L103" s="262"/>
      <c r="M103" s="262"/>
      <c r="N103" s="262"/>
      <c r="O103" s="262"/>
      <c r="P103" s="471"/>
      <c r="Q103" s="262"/>
    </row>
    <row r="104" spans="1:17" s="56" customFormat="1" ht="14.25" customHeight="1" x14ac:dyDescent="0.25">
      <c r="A104" s="34">
        <v>3</v>
      </c>
      <c r="B104" s="34" t="s">
        <v>288</v>
      </c>
      <c r="C104" s="60" t="s">
        <v>275</v>
      </c>
      <c r="D104" s="34">
        <v>2</v>
      </c>
      <c r="E104" s="34"/>
      <c r="F104" s="71" t="s">
        <v>7</v>
      </c>
      <c r="G104" s="146" t="s">
        <v>656</v>
      </c>
      <c r="H104" s="262"/>
      <c r="I104" s="76"/>
      <c r="J104" s="262"/>
      <c r="K104" s="262"/>
      <c r="L104" s="262"/>
      <c r="M104" s="262"/>
      <c r="N104" s="262"/>
      <c r="O104" s="262"/>
      <c r="P104" s="471"/>
      <c r="Q104" s="262"/>
    </row>
    <row r="105" spans="1:17" s="56" customFormat="1" ht="14.25" customHeight="1" x14ac:dyDescent="0.25">
      <c r="A105" s="34">
        <v>4</v>
      </c>
      <c r="B105" s="34" t="s">
        <v>632</v>
      </c>
      <c r="C105" s="60" t="s">
        <v>353</v>
      </c>
      <c r="D105" s="34">
        <v>2</v>
      </c>
      <c r="E105" s="34"/>
      <c r="F105" s="71" t="s">
        <v>7</v>
      </c>
      <c r="G105" s="146" t="s">
        <v>656</v>
      </c>
      <c r="H105" s="262"/>
      <c r="I105" s="76"/>
      <c r="J105" s="262"/>
      <c r="K105" s="262"/>
      <c r="L105" s="262"/>
      <c r="M105" s="262"/>
      <c r="N105" s="262"/>
      <c r="O105" s="262"/>
      <c r="P105" s="471"/>
      <c r="Q105" s="262"/>
    </row>
    <row r="106" spans="1:17" s="56" customFormat="1" ht="14.25" customHeight="1" x14ac:dyDescent="0.25">
      <c r="A106" s="34">
        <v>5</v>
      </c>
      <c r="B106" s="146" t="s">
        <v>369</v>
      </c>
      <c r="C106" s="143" t="s">
        <v>283</v>
      </c>
      <c r="D106" s="34">
        <v>2</v>
      </c>
      <c r="E106" s="34"/>
      <c r="F106" s="71" t="s">
        <v>4</v>
      </c>
      <c r="G106" s="146" t="s">
        <v>648</v>
      </c>
      <c r="H106" s="262"/>
      <c r="I106" s="76"/>
      <c r="J106" s="262"/>
      <c r="K106" s="262"/>
      <c r="L106" s="262"/>
      <c r="M106" s="262"/>
      <c r="N106" s="262"/>
      <c r="O106" s="262"/>
      <c r="P106" s="471"/>
      <c r="Q106" s="262"/>
    </row>
    <row r="107" spans="1:17" s="56" customFormat="1" ht="14.25" customHeight="1" x14ac:dyDescent="0.25">
      <c r="A107" s="34">
        <v>6</v>
      </c>
      <c r="B107" s="146" t="s">
        <v>248</v>
      </c>
      <c r="C107" s="60" t="s">
        <v>249</v>
      </c>
      <c r="D107" s="34">
        <v>2</v>
      </c>
      <c r="E107" s="34"/>
      <c r="F107" s="71" t="s">
        <v>3</v>
      </c>
      <c r="G107" s="146" t="s">
        <v>648</v>
      </c>
      <c r="H107" s="262"/>
      <c r="I107" s="76"/>
      <c r="J107" s="262"/>
      <c r="K107" s="262"/>
      <c r="L107" s="262"/>
      <c r="M107" s="262"/>
      <c r="N107" s="262"/>
      <c r="O107" s="262"/>
      <c r="P107" s="471"/>
      <c r="Q107" s="262"/>
    </row>
    <row r="108" spans="1:17" s="56" customFormat="1" ht="14.25" customHeight="1" x14ac:dyDescent="0.25">
      <c r="A108" s="34">
        <v>7</v>
      </c>
      <c r="B108" s="88" t="s">
        <v>184</v>
      </c>
      <c r="C108" s="237" t="s">
        <v>185</v>
      </c>
      <c r="D108" s="88">
        <v>2</v>
      </c>
      <c r="E108" s="88"/>
      <c r="F108" s="88" t="s">
        <v>4</v>
      </c>
      <c r="G108" s="88" t="s">
        <v>641</v>
      </c>
      <c r="H108" s="262"/>
      <c r="I108" s="76"/>
      <c r="J108" s="262"/>
      <c r="K108" s="262"/>
      <c r="L108" s="262"/>
      <c r="M108" s="262"/>
      <c r="N108" s="262"/>
      <c r="O108" s="262"/>
      <c r="P108" s="471"/>
      <c r="Q108" s="262"/>
    </row>
    <row r="109" spans="1:17" ht="14.25" customHeight="1" x14ac:dyDescent="0.3">
      <c r="A109" s="34">
        <v>8</v>
      </c>
      <c r="B109" s="34" t="s">
        <v>394</v>
      </c>
      <c r="C109" s="143" t="s">
        <v>764</v>
      </c>
      <c r="D109" s="34">
        <v>2</v>
      </c>
      <c r="E109" s="34"/>
      <c r="F109" s="130" t="s">
        <v>7</v>
      </c>
      <c r="G109" s="34" t="s">
        <v>641</v>
      </c>
      <c r="I109" s="47"/>
    </row>
    <row r="110" spans="1:17" ht="14.25" customHeight="1" x14ac:dyDescent="0.3">
      <c r="A110" s="598" t="s">
        <v>797</v>
      </c>
      <c r="B110" s="604"/>
      <c r="C110" s="605"/>
      <c r="D110" s="34">
        <v>4</v>
      </c>
      <c r="E110" s="656"/>
      <c r="F110" s="614"/>
      <c r="G110" s="607"/>
      <c r="I110" s="47"/>
    </row>
    <row r="111" spans="1:17" ht="14.25" customHeight="1" x14ac:dyDescent="0.3">
      <c r="A111" s="601" t="s">
        <v>804</v>
      </c>
      <c r="B111" s="602"/>
      <c r="C111" s="603"/>
      <c r="D111" s="70">
        <v>51</v>
      </c>
      <c r="E111" s="344"/>
      <c r="F111" s="340"/>
      <c r="G111" s="35"/>
      <c r="I111" s="47"/>
    </row>
    <row r="112" spans="1:17" ht="14.25" customHeight="1" x14ac:dyDescent="0.3">
      <c r="A112" s="668" t="s">
        <v>192</v>
      </c>
      <c r="B112" s="614"/>
      <c r="C112" s="607"/>
      <c r="D112" s="89">
        <f>SUM(D35+D52+D71+D80+D100+D110)</f>
        <v>123</v>
      </c>
      <c r="E112" s="678"/>
      <c r="F112" s="614"/>
      <c r="G112" s="607"/>
      <c r="I112" s="47"/>
    </row>
    <row r="113" spans="1:17" ht="79.2" customHeight="1" x14ac:dyDescent="0.3">
      <c r="A113" s="158"/>
      <c r="B113" s="341"/>
      <c r="C113" s="341"/>
      <c r="D113" s="341"/>
      <c r="E113" s="341"/>
      <c r="F113" s="341"/>
      <c r="G113" s="131"/>
      <c r="I113" s="47"/>
    </row>
    <row r="114" spans="1:17" ht="14.25" customHeight="1" x14ac:dyDescent="0.3">
      <c r="A114" s="669" t="s">
        <v>193</v>
      </c>
      <c r="B114" s="635"/>
      <c r="C114" s="635"/>
      <c r="D114" s="635"/>
      <c r="E114" s="635"/>
      <c r="F114" s="635"/>
      <c r="G114" s="635"/>
      <c r="I114" s="47"/>
    </row>
    <row r="115" spans="1:17" ht="14.25" customHeight="1" x14ac:dyDescent="0.3">
      <c r="A115" s="158"/>
      <c r="B115" s="341"/>
      <c r="C115" s="341"/>
      <c r="D115" s="341"/>
      <c r="E115" s="341"/>
      <c r="F115" s="341"/>
      <c r="G115" s="79"/>
      <c r="I115" s="47"/>
    </row>
    <row r="116" spans="1:17" ht="14.25" customHeight="1" x14ac:dyDescent="0.3">
      <c r="A116" s="70" t="s">
        <v>23</v>
      </c>
      <c r="B116" s="645" t="s">
        <v>194</v>
      </c>
      <c r="C116" s="607"/>
      <c r="D116" s="645" t="s">
        <v>195</v>
      </c>
      <c r="E116" s="607"/>
      <c r="F116" s="70" t="s">
        <v>196</v>
      </c>
      <c r="G116" s="70" t="s">
        <v>197</v>
      </c>
      <c r="I116" s="47"/>
    </row>
    <row r="117" spans="1:17" ht="14.25" customHeight="1" x14ac:dyDescent="0.3">
      <c r="A117" s="35">
        <v>1</v>
      </c>
      <c r="B117" s="671" t="s">
        <v>743</v>
      </c>
      <c r="C117" s="607"/>
      <c r="D117" s="672" t="s">
        <v>806</v>
      </c>
      <c r="E117" s="607"/>
      <c r="F117" s="80">
        <v>36</v>
      </c>
      <c r="G117" s="80">
        <v>29</v>
      </c>
      <c r="H117" s="264">
        <f>SUM(F118-G118)</f>
        <v>7</v>
      </c>
      <c r="I117" s="47"/>
    </row>
    <row r="118" spans="1:17" ht="14.25" customHeight="1" x14ac:dyDescent="0.3">
      <c r="A118" s="35">
        <v>2</v>
      </c>
      <c r="B118" s="671" t="s">
        <v>114</v>
      </c>
      <c r="C118" s="607"/>
      <c r="D118" s="656">
        <v>17</v>
      </c>
      <c r="E118" s="607"/>
      <c r="F118" s="35">
        <v>36</v>
      </c>
      <c r="G118" s="35">
        <v>29</v>
      </c>
      <c r="I118" s="47"/>
    </row>
    <row r="119" spans="1:17" ht="14.25" customHeight="1" x14ac:dyDescent="0.3">
      <c r="A119" s="35">
        <v>3</v>
      </c>
      <c r="B119" s="674" t="s">
        <v>790</v>
      </c>
      <c r="C119" s="697"/>
      <c r="D119" s="656">
        <v>18</v>
      </c>
      <c r="E119" s="607"/>
      <c r="F119" s="35">
        <v>51</v>
      </c>
      <c r="G119" s="35">
        <v>42</v>
      </c>
      <c r="I119" s="47"/>
    </row>
    <row r="120" spans="1:17" ht="14.25" customHeight="1" x14ac:dyDescent="0.3">
      <c r="A120" s="35"/>
      <c r="B120" s="645" t="s">
        <v>198</v>
      </c>
      <c r="C120" s="607"/>
      <c r="D120" s="618" t="s">
        <v>863</v>
      </c>
      <c r="E120" s="607"/>
      <c r="F120" s="70">
        <f>SUM(F117:F119)</f>
        <v>123</v>
      </c>
      <c r="G120" s="81">
        <v>1</v>
      </c>
      <c r="I120" s="47"/>
    </row>
    <row r="121" spans="1:17" ht="14.25" customHeight="1" x14ac:dyDescent="0.3">
      <c r="A121" s="158"/>
      <c r="B121" s="341"/>
      <c r="C121" s="341"/>
      <c r="D121" s="76"/>
      <c r="E121" s="76"/>
      <c r="F121" s="76"/>
      <c r="G121" s="76"/>
      <c r="I121" s="47"/>
    </row>
    <row r="122" spans="1:17" ht="14.25" customHeight="1" x14ac:dyDescent="0.3">
      <c r="A122" s="677" t="s">
        <v>179</v>
      </c>
      <c r="B122" s="635"/>
      <c r="C122" s="635"/>
      <c r="D122" s="635"/>
      <c r="E122" s="75"/>
      <c r="F122" s="76"/>
      <c r="G122" s="82"/>
      <c r="I122" s="47"/>
    </row>
    <row r="123" spans="1:17" ht="14.25" customHeight="1" x14ac:dyDescent="0.3">
      <c r="A123" s="158"/>
      <c r="B123" s="341"/>
      <c r="C123" s="341" t="s">
        <v>181</v>
      </c>
      <c r="D123" s="341"/>
      <c r="E123" s="624" t="s">
        <v>449</v>
      </c>
      <c r="F123" s="635"/>
      <c r="G123" s="635"/>
      <c r="I123" s="47"/>
    </row>
    <row r="124" spans="1:17" ht="14.25" customHeight="1" x14ac:dyDescent="0.3">
      <c r="A124" s="623" t="s">
        <v>182</v>
      </c>
      <c r="B124" s="635"/>
      <c r="C124" s="635"/>
      <c r="D124" s="635"/>
      <c r="E124" s="75"/>
      <c r="F124" s="76"/>
      <c r="G124" s="76"/>
      <c r="I124" s="47"/>
    </row>
    <row r="125" spans="1:17" ht="14.25" customHeight="1" x14ac:dyDescent="0.3">
      <c r="A125" s="158"/>
      <c r="B125" s="343"/>
      <c r="C125" s="623" t="s">
        <v>183</v>
      </c>
      <c r="D125" s="635"/>
      <c r="E125" s="624" t="s">
        <v>1040</v>
      </c>
      <c r="F125" s="635"/>
      <c r="G125" s="635"/>
      <c r="I125" s="47"/>
    </row>
    <row r="126" spans="1:17" s="499" customFormat="1" ht="14.25" customHeight="1" x14ac:dyDescent="0.3">
      <c r="A126" s="471"/>
      <c r="B126" s="478"/>
      <c r="C126" s="475"/>
      <c r="D126" s="471"/>
      <c r="E126" s="476"/>
      <c r="F126" s="471"/>
      <c r="G126" s="471"/>
      <c r="H126" s="264"/>
      <c r="I126" s="47"/>
      <c r="J126" s="264"/>
      <c r="K126" s="264"/>
      <c r="L126" s="264"/>
      <c r="M126" s="264"/>
      <c r="N126" s="264"/>
      <c r="O126" s="264"/>
      <c r="P126" s="486"/>
      <c r="Q126" s="264"/>
    </row>
    <row r="127" spans="1:17" ht="14.25" customHeight="1" x14ac:dyDescent="0.3">
      <c r="A127" s="158"/>
      <c r="B127" s="343"/>
      <c r="C127" s="623" t="s">
        <v>287</v>
      </c>
      <c r="D127" s="635"/>
      <c r="E127" s="624" t="s">
        <v>752</v>
      </c>
      <c r="F127" s="635"/>
      <c r="G127" s="635"/>
      <c r="H127" s="486"/>
      <c r="I127" s="47"/>
      <c r="J127" s="486"/>
      <c r="K127" s="486"/>
      <c r="L127" s="486"/>
      <c r="M127" s="486"/>
      <c r="N127" s="486"/>
      <c r="O127" s="486"/>
      <c r="Q127" s="486"/>
    </row>
    <row r="128" spans="1:17" ht="14.25" customHeight="1" x14ac:dyDescent="0.3">
      <c r="I128" s="47"/>
    </row>
    <row r="129" spans="7:9" ht="14.25" customHeight="1" x14ac:dyDescent="0.3">
      <c r="G129" s="83"/>
      <c r="I129" s="47"/>
    </row>
    <row r="130" spans="7:9" ht="14.25" customHeight="1" x14ac:dyDescent="0.3">
      <c r="G130" s="83"/>
      <c r="I130" s="47"/>
    </row>
    <row r="131" spans="7:9" ht="14.25" customHeight="1" x14ac:dyDescent="0.3">
      <c r="G131" s="83"/>
      <c r="I131" s="47"/>
    </row>
    <row r="132" spans="7:9" ht="14.25" customHeight="1" x14ac:dyDescent="0.3">
      <c r="G132" s="83"/>
      <c r="I132" s="47"/>
    </row>
    <row r="133" spans="7:9" ht="14.25" customHeight="1" x14ac:dyDescent="0.3">
      <c r="G133" s="83"/>
      <c r="I133" s="47"/>
    </row>
    <row r="134" spans="7:9" ht="14.25" customHeight="1" x14ac:dyDescent="0.3">
      <c r="G134" s="83"/>
      <c r="I134" s="47"/>
    </row>
    <row r="135" spans="7:9" ht="14.25" customHeight="1" x14ac:dyDescent="0.3">
      <c r="G135" s="83"/>
      <c r="I135" s="47"/>
    </row>
    <row r="136" spans="7:9" ht="14.25" customHeight="1" x14ac:dyDescent="0.3">
      <c r="G136" s="83"/>
      <c r="I136" s="47"/>
    </row>
    <row r="137" spans="7:9" ht="14.25" customHeight="1" x14ac:dyDescent="0.3">
      <c r="G137" s="83"/>
      <c r="I137" s="47"/>
    </row>
    <row r="138" spans="7:9" ht="14.25" customHeight="1" x14ac:dyDescent="0.3">
      <c r="G138" s="83"/>
      <c r="I138" s="47"/>
    </row>
    <row r="139" spans="7:9" ht="14.25" customHeight="1" x14ac:dyDescent="0.3">
      <c r="G139" s="83"/>
      <c r="I139" s="47"/>
    </row>
    <row r="140" spans="7:9" ht="14.25" customHeight="1" x14ac:dyDescent="0.3">
      <c r="G140" s="83"/>
      <c r="I140" s="47"/>
    </row>
    <row r="141" spans="7:9" ht="14.25" customHeight="1" x14ac:dyDescent="0.3">
      <c r="G141" s="83"/>
      <c r="I141" s="47"/>
    </row>
    <row r="142" spans="7:9" ht="14.25" customHeight="1" x14ac:dyDescent="0.3">
      <c r="G142" s="83"/>
      <c r="I142" s="47"/>
    </row>
    <row r="143" spans="7:9" ht="14.25" customHeight="1" x14ac:dyDescent="0.3">
      <c r="G143" s="83"/>
      <c r="I143" s="47"/>
    </row>
    <row r="144" spans="7:9" ht="14.25" customHeight="1" x14ac:dyDescent="0.3">
      <c r="G144" s="83"/>
      <c r="I144" s="47"/>
    </row>
    <row r="145" spans="7:9" ht="14.25" customHeight="1" x14ac:dyDescent="0.3">
      <c r="G145" s="83"/>
      <c r="I145" s="47"/>
    </row>
    <row r="146" spans="7:9" ht="14.25" customHeight="1" x14ac:dyDescent="0.3">
      <c r="G146" s="83"/>
      <c r="I146" s="47"/>
    </row>
    <row r="147" spans="7:9" ht="14.25" customHeight="1" x14ac:dyDescent="0.3">
      <c r="G147" s="83"/>
      <c r="I147" s="47"/>
    </row>
    <row r="148" spans="7:9" ht="14.25" customHeight="1" x14ac:dyDescent="0.3">
      <c r="G148" s="83"/>
      <c r="I148" s="47"/>
    </row>
    <row r="149" spans="7:9" ht="14.25" customHeight="1" x14ac:dyDescent="0.3">
      <c r="G149" s="83"/>
      <c r="I149" s="47"/>
    </row>
    <row r="150" spans="7:9" ht="14.25" customHeight="1" x14ac:dyDescent="0.3">
      <c r="G150" s="83"/>
      <c r="I150" s="47"/>
    </row>
    <row r="151" spans="7:9" ht="14.25" customHeight="1" x14ac:dyDescent="0.3">
      <c r="G151" s="83"/>
      <c r="I151" s="47"/>
    </row>
    <row r="152" spans="7:9" ht="14.25" customHeight="1" x14ac:dyDescent="0.3">
      <c r="G152" s="83"/>
      <c r="I152" s="47"/>
    </row>
    <row r="153" spans="7:9" ht="14.25" customHeight="1" x14ac:dyDescent="0.3">
      <c r="G153" s="83"/>
      <c r="I153" s="47"/>
    </row>
    <row r="154" spans="7:9" ht="14.25" customHeight="1" x14ac:dyDescent="0.3">
      <c r="G154" s="83"/>
      <c r="I154" s="47"/>
    </row>
    <row r="155" spans="7:9" ht="14.25" customHeight="1" x14ac:dyDescent="0.3">
      <c r="G155" s="83"/>
      <c r="I155" s="47"/>
    </row>
    <row r="156" spans="7:9" ht="14.25" customHeight="1" x14ac:dyDescent="0.3">
      <c r="G156" s="83"/>
      <c r="I156" s="47"/>
    </row>
    <row r="157" spans="7:9" ht="14.25" customHeight="1" x14ac:dyDescent="0.3">
      <c r="G157" s="83"/>
      <c r="I157" s="47"/>
    </row>
    <row r="158" spans="7:9" ht="14.25" customHeight="1" x14ac:dyDescent="0.3">
      <c r="G158" s="83"/>
      <c r="I158" s="47"/>
    </row>
    <row r="159" spans="7:9" ht="14.25" customHeight="1" x14ac:dyDescent="0.3">
      <c r="G159" s="83"/>
      <c r="I159" s="47"/>
    </row>
    <row r="160" spans="7:9" ht="14.25" customHeight="1" x14ac:dyDescent="0.3">
      <c r="G160" s="83"/>
      <c r="I160" s="47"/>
    </row>
    <row r="161" spans="7:9" ht="14.25" customHeight="1" x14ac:dyDescent="0.3">
      <c r="G161" s="83"/>
      <c r="I161" s="47"/>
    </row>
    <row r="162" spans="7:9" ht="14.25" customHeight="1" x14ac:dyDescent="0.3">
      <c r="G162" s="83"/>
      <c r="I162" s="47"/>
    </row>
    <row r="163" spans="7:9" ht="14.25" customHeight="1" x14ac:dyDescent="0.3">
      <c r="G163" s="83"/>
      <c r="I163" s="47"/>
    </row>
    <row r="164" spans="7:9" ht="14.25" customHeight="1" x14ac:dyDescent="0.3">
      <c r="G164" s="83"/>
      <c r="I164" s="47"/>
    </row>
    <row r="165" spans="7:9" ht="14.25" customHeight="1" x14ac:dyDescent="0.3">
      <c r="G165" s="83"/>
      <c r="I165" s="47"/>
    </row>
    <row r="166" spans="7:9" ht="14.25" customHeight="1" x14ac:dyDescent="0.3">
      <c r="G166" s="83"/>
      <c r="I166" s="47"/>
    </row>
    <row r="167" spans="7:9" ht="14.25" customHeight="1" x14ac:dyDescent="0.3">
      <c r="G167" s="83"/>
      <c r="I167" s="47"/>
    </row>
    <row r="168" spans="7:9" ht="14.25" customHeight="1" x14ac:dyDescent="0.3">
      <c r="G168" s="83"/>
      <c r="I168" s="47"/>
    </row>
    <row r="169" spans="7:9" ht="14.25" customHeight="1" x14ac:dyDescent="0.3">
      <c r="G169" s="83"/>
      <c r="I169" s="47"/>
    </row>
    <row r="170" spans="7:9" ht="14.25" customHeight="1" x14ac:dyDescent="0.3">
      <c r="G170" s="83"/>
      <c r="I170" s="47"/>
    </row>
    <row r="171" spans="7:9" ht="14.25" customHeight="1" x14ac:dyDescent="0.3">
      <c r="G171" s="83"/>
      <c r="I171" s="47"/>
    </row>
    <row r="172" spans="7:9" ht="14.25" customHeight="1" x14ac:dyDescent="0.3">
      <c r="G172" s="83"/>
      <c r="I172" s="47"/>
    </row>
    <row r="173" spans="7:9" ht="14.25" customHeight="1" x14ac:dyDescent="0.3">
      <c r="G173" s="83"/>
      <c r="I173" s="47"/>
    </row>
    <row r="174" spans="7:9" ht="14.25" customHeight="1" x14ac:dyDescent="0.3">
      <c r="G174" s="83"/>
      <c r="I174" s="47"/>
    </row>
    <row r="175" spans="7:9" ht="14.25" customHeight="1" x14ac:dyDescent="0.3">
      <c r="G175" s="83"/>
      <c r="I175" s="47"/>
    </row>
    <row r="176" spans="7:9" ht="14.25" customHeight="1" x14ac:dyDescent="0.3">
      <c r="G176" s="83"/>
      <c r="I176" s="47"/>
    </row>
    <row r="177" spans="7:9" ht="14.25" customHeight="1" x14ac:dyDescent="0.3">
      <c r="G177" s="83"/>
      <c r="I177" s="47"/>
    </row>
    <row r="178" spans="7:9" ht="14.25" customHeight="1" x14ac:dyDescent="0.3">
      <c r="G178" s="83"/>
      <c r="I178" s="47"/>
    </row>
    <row r="179" spans="7:9" ht="14.25" customHeight="1" x14ac:dyDescent="0.3">
      <c r="G179" s="83"/>
      <c r="I179" s="47"/>
    </row>
    <row r="180" spans="7:9" ht="14.25" customHeight="1" x14ac:dyDescent="0.3">
      <c r="G180" s="83"/>
      <c r="I180" s="47"/>
    </row>
    <row r="181" spans="7:9" ht="14.25" customHeight="1" x14ac:dyDescent="0.3">
      <c r="G181" s="83"/>
      <c r="I181" s="47"/>
    </row>
    <row r="182" spans="7:9" ht="14.25" customHeight="1" x14ac:dyDescent="0.3">
      <c r="G182" s="83"/>
      <c r="I182" s="47"/>
    </row>
    <row r="183" spans="7:9" ht="14.25" customHeight="1" x14ac:dyDescent="0.3">
      <c r="G183" s="83"/>
      <c r="I183" s="47"/>
    </row>
    <row r="184" spans="7:9" ht="14.25" customHeight="1" x14ac:dyDescent="0.3">
      <c r="G184" s="83"/>
      <c r="I184" s="47"/>
    </row>
    <row r="185" spans="7:9" ht="14.25" customHeight="1" x14ac:dyDescent="0.3">
      <c r="G185" s="83"/>
      <c r="I185" s="47"/>
    </row>
    <row r="186" spans="7:9" ht="14.25" customHeight="1" x14ac:dyDescent="0.3">
      <c r="G186" s="83"/>
      <c r="I186" s="47"/>
    </row>
    <row r="187" spans="7:9" ht="14.25" customHeight="1" x14ac:dyDescent="0.3">
      <c r="G187" s="83"/>
      <c r="I187" s="47"/>
    </row>
    <row r="188" spans="7:9" ht="14.25" customHeight="1" x14ac:dyDescent="0.3">
      <c r="G188" s="83"/>
      <c r="I188" s="47"/>
    </row>
    <row r="189" spans="7:9" ht="14.25" customHeight="1" x14ac:dyDescent="0.3">
      <c r="G189" s="83"/>
      <c r="I189" s="47"/>
    </row>
    <row r="190" spans="7:9" ht="14.25" customHeight="1" x14ac:dyDescent="0.3">
      <c r="G190" s="83"/>
      <c r="I190" s="47"/>
    </row>
    <row r="191" spans="7:9" ht="14.25" customHeight="1" x14ac:dyDescent="0.3">
      <c r="G191" s="83"/>
      <c r="I191" s="47"/>
    </row>
    <row r="192" spans="7:9" ht="14.25" customHeight="1" x14ac:dyDescent="0.3">
      <c r="G192" s="83"/>
      <c r="I192" s="47"/>
    </row>
    <row r="193" spans="7:9" ht="14.25" customHeight="1" x14ac:dyDescent="0.3">
      <c r="G193" s="83"/>
      <c r="I193" s="47"/>
    </row>
    <row r="194" spans="7:9" ht="14.25" customHeight="1" x14ac:dyDescent="0.3">
      <c r="G194" s="83"/>
      <c r="I194" s="47"/>
    </row>
    <row r="195" spans="7:9" ht="14.25" customHeight="1" x14ac:dyDescent="0.3">
      <c r="G195" s="83"/>
      <c r="I195" s="47"/>
    </row>
    <row r="196" spans="7:9" ht="14.25" customHeight="1" x14ac:dyDescent="0.3">
      <c r="G196" s="83"/>
      <c r="I196" s="47"/>
    </row>
    <row r="197" spans="7:9" ht="14.25" customHeight="1" x14ac:dyDescent="0.3">
      <c r="G197" s="83"/>
      <c r="I197" s="47"/>
    </row>
    <row r="198" spans="7:9" ht="14.25" customHeight="1" x14ac:dyDescent="0.3">
      <c r="G198" s="83"/>
      <c r="I198" s="47"/>
    </row>
    <row r="199" spans="7:9" ht="14.25" customHeight="1" x14ac:dyDescent="0.3">
      <c r="G199" s="83"/>
      <c r="I199" s="47"/>
    </row>
    <row r="200" spans="7:9" ht="14.25" customHeight="1" x14ac:dyDescent="0.3">
      <c r="G200" s="83"/>
      <c r="I200" s="47"/>
    </row>
    <row r="201" spans="7:9" ht="14.25" customHeight="1" x14ac:dyDescent="0.3">
      <c r="G201" s="83"/>
      <c r="I201" s="47"/>
    </row>
    <row r="202" spans="7:9" ht="14.25" customHeight="1" x14ac:dyDescent="0.3">
      <c r="G202" s="83"/>
      <c r="I202" s="47"/>
    </row>
    <row r="203" spans="7:9" ht="14.25" customHeight="1" x14ac:dyDescent="0.3">
      <c r="G203" s="83"/>
      <c r="I203" s="47"/>
    </row>
    <row r="204" spans="7:9" ht="14.25" customHeight="1" x14ac:dyDescent="0.3">
      <c r="G204" s="83"/>
      <c r="I204" s="47"/>
    </row>
    <row r="205" spans="7:9" ht="14.25" customHeight="1" x14ac:dyDescent="0.3">
      <c r="G205" s="83"/>
      <c r="I205" s="47"/>
    </row>
    <row r="206" spans="7:9" ht="14.25" customHeight="1" x14ac:dyDescent="0.3">
      <c r="G206" s="83"/>
      <c r="I206" s="47"/>
    </row>
    <row r="207" spans="7:9" ht="14.25" customHeight="1" x14ac:dyDescent="0.3">
      <c r="G207" s="83"/>
      <c r="I207" s="47"/>
    </row>
    <row r="208" spans="7:9" ht="14.25" customHeight="1" x14ac:dyDescent="0.3">
      <c r="G208" s="83"/>
      <c r="I208" s="47"/>
    </row>
    <row r="209" spans="7:9" ht="14.25" customHeight="1" x14ac:dyDescent="0.3">
      <c r="G209" s="83"/>
      <c r="I209" s="47"/>
    </row>
    <row r="210" spans="7:9" ht="14.25" customHeight="1" x14ac:dyDescent="0.3">
      <c r="G210" s="83"/>
      <c r="I210" s="47"/>
    </row>
    <row r="211" spans="7:9" ht="14.25" customHeight="1" x14ac:dyDescent="0.3">
      <c r="G211" s="83"/>
      <c r="I211" s="47"/>
    </row>
    <row r="212" spans="7:9" ht="14.25" customHeight="1" x14ac:dyDescent="0.3">
      <c r="G212" s="83"/>
      <c r="I212" s="47"/>
    </row>
    <row r="213" spans="7:9" ht="14.25" customHeight="1" x14ac:dyDescent="0.3">
      <c r="G213" s="83"/>
      <c r="I213" s="47"/>
    </row>
    <row r="214" spans="7:9" ht="14.25" customHeight="1" x14ac:dyDescent="0.3">
      <c r="G214" s="83"/>
      <c r="I214" s="47"/>
    </row>
    <row r="215" spans="7:9" ht="14.25" customHeight="1" x14ac:dyDescent="0.3">
      <c r="G215" s="83"/>
      <c r="I215" s="47"/>
    </row>
    <row r="216" spans="7:9" ht="14.25" customHeight="1" x14ac:dyDescent="0.3">
      <c r="G216" s="83"/>
      <c r="I216" s="47"/>
    </row>
    <row r="217" spans="7:9" ht="14.25" customHeight="1" x14ac:dyDescent="0.3">
      <c r="G217" s="83"/>
      <c r="I217" s="47"/>
    </row>
    <row r="218" spans="7:9" ht="14.25" customHeight="1" x14ac:dyDescent="0.3">
      <c r="G218" s="83"/>
      <c r="I218" s="47"/>
    </row>
    <row r="219" spans="7:9" ht="14.25" customHeight="1" x14ac:dyDescent="0.3">
      <c r="G219" s="83"/>
      <c r="I219" s="47"/>
    </row>
    <row r="220" spans="7:9" ht="14.25" customHeight="1" x14ac:dyDescent="0.3">
      <c r="G220" s="83"/>
      <c r="I220" s="47"/>
    </row>
    <row r="221" spans="7:9" ht="14.25" customHeight="1" x14ac:dyDescent="0.3">
      <c r="G221" s="83"/>
      <c r="I221" s="47"/>
    </row>
    <row r="222" spans="7:9" ht="14.25" customHeight="1" x14ac:dyDescent="0.3">
      <c r="G222" s="83"/>
      <c r="I222" s="47"/>
    </row>
    <row r="223" spans="7:9" ht="14.25" customHeight="1" x14ac:dyDescent="0.3">
      <c r="G223" s="83"/>
      <c r="I223" s="47"/>
    </row>
    <row r="224" spans="7:9" ht="14.25" customHeight="1" x14ac:dyDescent="0.3">
      <c r="G224" s="83"/>
      <c r="I224" s="47"/>
    </row>
    <row r="225" spans="7:9" ht="14.25" customHeight="1" x14ac:dyDescent="0.3">
      <c r="G225" s="83"/>
      <c r="I225" s="47"/>
    </row>
    <row r="226" spans="7:9" ht="14.25" customHeight="1" x14ac:dyDescent="0.3">
      <c r="G226" s="83"/>
      <c r="I226" s="47"/>
    </row>
    <row r="227" spans="7:9" ht="14.25" customHeight="1" x14ac:dyDescent="0.3">
      <c r="G227" s="83"/>
      <c r="I227" s="47"/>
    </row>
    <row r="228" spans="7:9" ht="14.25" customHeight="1" x14ac:dyDescent="0.3">
      <c r="G228" s="83"/>
      <c r="I228" s="47"/>
    </row>
    <row r="229" spans="7:9" ht="14.25" customHeight="1" x14ac:dyDescent="0.3">
      <c r="G229" s="83"/>
      <c r="I229" s="47"/>
    </row>
    <row r="230" spans="7:9" ht="14.25" customHeight="1" x14ac:dyDescent="0.3">
      <c r="G230" s="83"/>
      <c r="I230" s="47"/>
    </row>
    <row r="231" spans="7:9" ht="14.25" customHeight="1" x14ac:dyDescent="0.3">
      <c r="G231" s="83"/>
      <c r="I231" s="47"/>
    </row>
    <row r="232" spans="7:9" ht="14.25" customHeight="1" x14ac:dyDescent="0.3">
      <c r="G232" s="83"/>
      <c r="I232" s="47"/>
    </row>
    <row r="233" spans="7:9" ht="14.25" customHeight="1" x14ac:dyDescent="0.3">
      <c r="G233" s="83"/>
      <c r="I233" s="47"/>
    </row>
    <row r="234" spans="7:9" ht="14.25" customHeight="1" x14ac:dyDescent="0.3">
      <c r="G234" s="83"/>
      <c r="I234" s="47"/>
    </row>
    <row r="235" spans="7:9" ht="14.25" customHeight="1" x14ac:dyDescent="0.3">
      <c r="G235" s="83"/>
      <c r="I235" s="47"/>
    </row>
    <row r="236" spans="7:9" ht="14.25" customHeight="1" x14ac:dyDescent="0.3">
      <c r="G236" s="83"/>
      <c r="I236" s="47"/>
    </row>
    <row r="237" spans="7:9" ht="14.25" customHeight="1" x14ac:dyDescent="0.3">
      <c r="G237" s="83"/>
      <c r="I237" s="47"/>
    </row>
    <row r="238" spans="7:9" ht="14.25" customHeight="1" x14ac:dyDescent="0.3">
      <c r="G238" s="83"/>
      <c r="I238" s="47"/>
    </row>
    <row r="239" spans="7:9" ht="14.25" customHeight="1" x14ac:dyDescent="0.3">
      <c r="G239" s="83"/>
      <c r="I239" s="47"/>
    </row>
    <row r="240" spans="7:9" ht="14.25" customHeight="1" x14ac:dyDescent="0.3">
      <c r="G240" s="83"/>
      <c r="I240" s="47"/>
    </row>
    <row r="241" spans="7:9" ht="14.25" customHeight="1" x14ac:dyDescent="0.3">
      <c r="G241" s="83"/>
      <c r="I241" s="47"/>
    </row>
    <row r="242" spans="7:9" ht="14.25" customHeight="1" x14ac:dyDescent="0.3">
      <c r="G242" s="83"/>
      <c r="I242" s="47"/>
    </row>
    <row r="243" spans="7:9" ht="14.25" customHeight="1" x14ac:dyDescent="0.3">
      <c r="G243" s="83"/>
      <c r="I243" s="47"/>
    </row>
    <row r="244" spans="7:9" ht="14.25" customHeight="1" x14ac:dyDescent="0.3">
      <c r="G244" s="83"/>
      <c r="I244" s="47"/>
    </row>
    <row r="245" spans="7:9" ht="14.25" customHeight="1" x14ac:dyDescent="0.3">
      <c r="G245" s="83"/>
      <c r="I245" s="47"/>
    </row>
    <row r="246" spans="7:9" ht="14.25" customHeight="1" x14ac:dyDescent="0.3">
      <c r="G246" s="83"/>
      <c r="I246" s="47"/>
    </row>
    <row r="247" spans="7:9" ht="14.25" customHeight="1" x14ac:dyDescent="0.3">
      <c r="G247" s="83"/>
      <c r="I247" s="47"/>
    </row>
    <row r="248" spans="7:9" ht="14.25" customHeight="1" x14ac:dyDescent="0.3">
      <c r="G248" s="83"/>
      <c r="I248" s="47"/>
    </row>
    <row r="249" spans="7:9" ht="14.25" customHeight="1" x14ac:dyDescent="0.3">
      <c r="G249" s="83"/>
      <c r="I249" s="47"/>
    </row>
    <row r="250" spans="7:9" ht="14.25" customHeight="1" x14ac:dyDescent="0.3">
      <c r="G250" s="83"/>
      <c r="I250" s="47"/>
    </row>
    <row r="251" spans="7:9" ht="14.25" customHeight="1" x14ac:dyDescent="0.3">
      <c r="G251" s="83"/>
      <c r="I251" s="47"/>
    </row>
    <row r="252" spans="7:9" ht="14.25" customHeight="1" x14ac:dyDescent="0.3">
      <c r="G252" s="83"/>
      <c r="I252" s="47"/>
    </row>
    <row r="253" spans="7:9" ht="14.25" customHeight="1" x14ac:dyDescent="0.3">
      <c r="G253" s="83"/>
      <c r="I253" s="47"/>
    </row>
    <row r="254" spans="7:9" ht="14.25" customHeight="1" x14ac:dyDescent="0.3">
      <c r="G254" s="83"/>
      <c r="I254" s="47"/>
    </row>
    <row r="255" spans="7:9" ht="14.25" customHeight="1" x14ac:dyDescent="0.3">
      <c r="G255" s="83"/>
      <c r="I255" s="47"/>
    </row>
    <row r="256" spans="7:9" ht="14.25" customHeight="1" x14ac:dyDescent="0.3">
      <c r="G256" s="83"/>
      <c r="I256" s="47"/>
    </row>
    <row r="257" spans="7:9" ht="14.25" customHeight="1" x14ac:dyDescent="0.3">
      <c r="G257" s="83"/>
      <c r="I257" s="47"/>
    </row>
    <row r="258" spans="7:9" ht="14.25" customHeight="1" x14ac:dyDescent="0.3">
      <c r="G258" s="83"/>
      <c r="I258" s="47"/>
    </row>
    <row r="259" spans="7:9" ht="14.25" customHeight="1" x14ac:dyDescent="0.3">
      <c r="G259" s="83"/>
      <c r="I259" s="47"/>
    </row>
    <row r="260" spans="7:9" ht="14.25" customHeight="1" x14ac:dyDescent="0.3">
      <c r="G260" s="83"/>
      <c r="I260" s="47"/>
    </row>
    <row r="261" spans="7:9" ht="14.25" customHeight="1" x14ac:dyDescent="0.3">
      <c r="G261" s="83"/>
      <c r="I261" s="47"/>
    </row>
    <row r="262" spans="7:9" ht="14.25" customHeight="1" x14ac:dyDescent="0.3">
      <c r="G262" s="83"/>
      <c r="I262" s="47"/>
    </row>
    <row r="263" spans="7:9" ht="14.25" customHeight="1" x14ac:dyDescent="0.3">
      <c r="G263" s="83"/>
      <c r="I263" s="47"/>
    </row>
    <row r="264" spans="7:9" ht="14.25" customHeight="1" x14ac:dyDescent="0.3">
      <c r="G264" s="83"/>
      <c r="I264" s="47"/>
    </row>
    <row r="265" spans="7:9" ht="14.25" customHeight="1" x14ac:dyDescent="0.3">
      <c r="G265" s="83"/>
      <c r="I265" s="47"/>
    </row>
    <row r="266" spans="7:9" ht="14.25" customHeight="1" x14ac:dyDescent="0.3">
      <c r="G266" s="83"/>
      <c r="I266" s="47"/>
    </row>
    <row r="267" spans="7:9" ht="14.25" customHeight="1" x14ac:dyDescent="0.3">
      <c r="G267" s="83"/>
      <c r="I267" s="47"/>
    </row>
    <row r="268" spans="7:9" ht="14.25" customHeight="1" x14ac:dyDescent="0.3">
      <c r="G268" s="83"/>
      <c r="I268" s="47"/>
    </row>
    <row r="269" spans="7:9" ht="14.25" customHeight="1" x14ac:dyDescent="0.3">
      <c r="G269" s="83"/>
      <c r="I269" s="47"/>
    </row>
    <row r="270" spans="7:9" ht="14.25" customHeight="1" x14ac:dyDescent="0.3">
      <c r="G270" s="83"/>
      <c r="I270" s="47"/>
    </row>
    <row r="271" spans="7:9" ht="14.25" customHeight="1" x14ac:dyDescent="0.3">
      <c r="G271" s="83"/>
      <c r="I271" s="47"/>
    </row>
    <row r="272" spans="7:9" ht="14.25" customHeight="1" x14ac:dyDescent="0.3">
      <c r="G272" s="83"/>
      <c r="I272" s="47"/>
    </row>
    <row r="273" spans="7:9" ht="14.25" customHeight="1" x14ac:dyDescent="0.3">
      <c r="G273" s="83"/>
      <c r="I273" s="47"/>
    </row>
    <row r="274" spans="7:9" ht="14.25" customHeight="1" x14ac:dyDescent="0.3">
      <c r="G274" s="83"/>
      <c r="I274" s="47"/>
    </row>
    <row r="275" spans="7:9" ht="14.25" customHeight="1" x14ac:dyDescent="0.3">
      <c r="G275" s="83"/>
      <c r="I275" s="47"/>
    </row>
    <row r="276" spans="7:9" ht="14.25" customHeight="1" x14ac:dyDescent="0.3">
      <c r="G276" s="83"/>
      <c r="I276" s="47"/>
    </row>
    <row r="277" spans="7:9" ht="14.25" customHeight="1" x14ac:dyDescent="0.3">
      <c r="G277" s="83"/>
      <c r="I277" s="47"/>
    </row>
    <row r="278" spans="7:9" ht="14.25" customHeight="1" x14ac:dyDescent="0.3">
      <c r="G278" s="83"/>
      <c r="I278" s="47"/>
    </row>
    <row r="279" spans="7:9" ht="14.25" customHeight="1" x14ac:dyDescent="0.3">
      <c r="G279" s="83"/>
      <c r="I279" s="47"/>
    </row>
    <row r="280" spans="7:9" ht="14.25" customHeight="1" x14ac:dyDescent="0.3">
      <c r="G280" s="83"/>
      <c r="I280" s="47"/>
    </row>
    <row r="281" spans="7:9" ht="14.25" customHeight="1" x14ac:dyDescent="0.3">
      <c r="G281" s="83"/>
      <c r="I281" s="47"/>
    </row>
    <row r="282" spans="7:9" ht="14.25" customHeight="1" x14ac:dyDescent="0.3">
      <c r="G282" s="83"/>
      <c r="I282" s="47"/>
    </row>
    <row r="283" spans="7:9" ht="14.25" customHeight="1" x14ac:dyDescent="0.3">
      <c r="G283" s="83"/>
      <c r="I283" s="47"/>
    </row>
    <row r="284" spans="7:9" ht="14.25" customHeight="1" x14ac:dyDescent="0.3">
      <c r="G284" s="83"/>
      <c r="I284" s="47"/>
    </row>
    <row r="285" spans="7:9" ht="14.25" customHeight="1" x14ac:dyDescent="0.3">
      <c r="G285" s="83"/>
      <c r="I285" s="47"/>
    </row>
    <row r="286" spans="7:9" ht="14.25" customHeight="1" x14ac:dyDescent="0.3">
      <c r="G286" s="83"/>
      <c r="I286" s="47"/>
    </row>
    <row r="287" spans="7:9" ht="14.25" customHeight="1" x14ac:dyDescent="0.3">
      <c r="G287" s="83"/>
      <c r="I287" s="47"/>
    </row>
    <row r="288" spans="7:9" ht="14.25" customHeight="1" x14ac:dyDescent="0.3">
      <c r="G288" s="83"/>
      <c r="I288" s="47"/>
    </row>
    <row r="289" spans="7:9" ht="14.25" customHeight="1" x14ac:dyDescent="0.3">
      <c r="G289" s="83"/>
      <c r="I289" s="47"/>
    </row>
    <row r="290" spans="7:9" ht="14.25" customHeight="1" x14ac:dyDescent="0.3">
      <c r="G290" s="83"/>
      <c r="I290" s="47"/>
    </row>
    <row r="291" spans="7:9" ht="14.25" customHeight="1" x14ac:dyDescent="0.3">
      <c r="G291" s="83"/>
      <c r="I291" s="47"/>
    </row>
    <row r="292" spans="7:9" ht="14.25" customHeight="1" x14ac:dyDescent="0.3">
      <c r="G292" s="83"/>
      <c r="I292" s="47"/>
    </row>
    <row r="293" spans="7:9" ht="14.25" customHeight="1" x14ac:dyDescent="0.3">
      <c r="G293" s="83"/>
      <c r="I293" s="47"/>
    </row>
    <row r="294" spans="7:9" ht="14.25" customHeight="1" x14ac:dyDescent="0.3">
      <c r="G294" s="83"/>
      <c r="I294" s="47"/>
    </row>
    <row r="295" spans="7:9" ht="14.25" customHeight="1" x14ac:dyDescent="0.3">
      <c r="G295" s="83"/>
      <c r="I295" s="47"/>
    </row>
    <row r="296" spans="7:9" ht="14.25" customHeight="1" x14ac:dyDescent="0.3">
      <c r="G296" s="83"/>
      <c r="I296" s="47"/>
    </row>
    <row r="297" spans="7:9" ht="14.25" customHeight="1" x14ac:dyDescent="0.3">
      <c r="G297" s="83"/>
      <c r="I297" s="47"/>
    </row>
    <row r="298" spans="7:9" ht="14.25" customHeight="1" x14ac:dyDescent="0.3">
      <c r="G298" s="83"/>
      <c r="I298" s="47"/>
    </row>
    <row r="299" spans="7:9" ht="14.25" customHeight="1" x14ac:dyDescent="0.3">
      <c r="G299" s="83"/>
      <c r="I299" s="47"/>
    </row>
    <row r="300" spans="7:9" ht="14.25" customHeight="1" x14ac:dyDescent="0.3">
      <c r="G300" s="83"/>
      <c r="I300" s="47"/>
    </row>
    <row r="301" spans="7:9" ht="14.25" customHeight="1" x14ac:dyDescent="0.3">
      <c r="G301" s="83"/>
      <c r="I301" s="47"/>
    </row>
    <row r="302" spans="7:9" ht="14.25" customHeight="1" x14ac:dyDescent="0.3">
      <c r="G302" s="83"/>
      <c r="I302" s="47"/>
    </row>
    <row r="303" spans="7:9" ht="14.25" customHeight="1" x14ac:dyDescent="0.3">
      <c r="G303" s="83"/>
      <c r="I303" s="47"/>
    </row>
    <row r="304" spans="7:9" ht="14.25" customHeight="1" x14ac:dyDescent="0.3">
      <c r="G304" s="83"/>
      <c r="I304" s="47"/>
    </row>
    <row r="305" spans="7:9" ht="14.25" customHeight="1" x14ac:dyDescent="0.3">
      <c r="G305" s="83"/>
      <c r="I305" s="47"/>
    </row>
    <row r="306" spans="7:9" ht="14.25" customHeight="1" x14ac:dyDescent="0.3">
      <c r="G306" s="83"/>
      <c r="I306" s="47"/>
    </row>
    <row r="307" spans="7:9" ht="14.25" customHeight="1" x14ac:dyDescent="0.3">
      <c r="G307" s="83"/>
      <c r="I307" s="47"/>
    </row>
    <row r="308" spans="7:9" ht="14.25" customHeight="1" x14ac:dyDescent="0.3">
      <c r="G308" s="83"/>
      <c r="I308" s="47"/>
    </row>
    <row r="309" spans="7:9" ht="14.25" customHeight="1" x14ac:dyDescent="0.3">
      <c r="G309" s="83"/>
      <c r="I309" s="47"/>
    </row>
    <row r="310" spans="7:9" ht="14.25" customHeight="1" x14ac:dyDescent="0.3">
      <c r="G310" s="83"/>
      <c r="I310" s="47"/>
    </row>
    <row r="311" spans="7:9" ht="14.25" customHeight="1" x14ac:dyDescent="0.3">
      <c r="G311" s="83"/>
      <c r="I311" s="47"/>
    </row>
    <row r="312" spans="7:9" ht="14.25" customHeight="1" x14ac:dyDescent="0.3">
      <c r="G312" s="83"/>
      <c r="I312" s="47"/>
    </row>
    <row r="313" spans="7:9" ht="14.25" customHeight="1" x14ac:dyDescent="0.3">
      <c r="G313" s="83"/>
      <c r="I313" s="47"/>
    </row>
    <row r="314" spans="7:9" ht="14.25" customHeight="1" x14ac:dyDescent="0.3">
      <c r="G314" s="83"/>
      <c r="I314" s="47"/>
    </row>
    <row r="315" spans="7:9" ht="14.25" customHeight="1" x14ac:dyDescent="0.3">
      <c r="G315" s="83"/>
      <c r="I315" s="47"/>
    </row>
    <row r="316" spans="7:9" ht="14.25" customHeight="1" x14ac:dyDescent="0.3">
      <c r="G316" s="83"/>
      <c r="I316" s="47"/>
    </row>
    <row r="317" spans="7:9" ht="14.25" customHeight="1" x14ac:dyDescent="0.3">
      <c r="G317" s="83"/>
      <c r="I317" s="47"/>
    </row>
    <row r="318" spans="7:9" ht="14.25" customHeight="1" x14ac:dyDescent="0.3">
      <c r="G318" s="83"/>
      <c r="I318" s="47"/>
    </row>
    <row r="319" spans="7:9" ht="14.25" customHeight="1" x14ac:dyDescent="0.3">
      <c r="G319" s="83"/>
      <c r="I319" s="47"/>
    </row>
    <row r="320" spans="7:9" ht="14.25" customHeight="1" x14ac:dyDescent="0.3">
      <c r="G320" s="83"/>
      <c r="I320" s="47"/>
    </row>
    <row r="321" spans="7:9" ht="14.25" customHeight="1" x14ac:dyDescent="0.3">
      <c r="G321" s="83"/>
      <c r="I321" s="47"/>
    </row>
    <row r="322" spans="7:9" ht="14.25" customHeight="1" x14ac:dyDescent="0.3">
      <c r="G322" s="83"/>
      <c r="I322" s="47"/>
    </row>
    <row r="323" spans="7:9" ht="14.25" customHeight="1" x14ac:dyDescent="0.3">
      <c r="G323" s="83"/>
      <c r="I323" s="47"/>
    </row>
    <row r="324" spans="7:9" ht="14.25" customHeight="1" x14ac:dyDescent="0.3">
      <c r="G324" s="83"/>
      <c r="I324" s="47"/>
    </row>
    <row r="325" spans="7:9" ht="14.25" customHeight="1" x14ac:dyDescent="0.3">
      <c r="G325" s="83"/>
      <c r="I325" s="47"/>
    </row>
    <row r="326" spans="7:9" ht="14.25" customHeight="1" x14ac:dyDescent="0.3">
      <c r="G326" s="83"/>
      <c r="I326" s="47"/>
    </row>
    <row r="327" spans="7:9" ht="14.25" customHeight="1" x14ac:dyDescent="0.3">
      <c r="G327" s="83"/>
      <c r="I327" s="47"/>
    </row>
    <row r="328" spans="7:9" ht="14.25" customHeight="1" x14ac:dyDescent="0.3">
      <c r="G328" s="83"/>
      <c r="I328" s="47"/>
    </row>
    <row r="329" spans="7:9" ht="14.25" customHeight="1" x14ac:dyDescent="0.3">
      <c r="G329" s="83"/>
      <c r="I329" s="47"/>
    </row>
    <row r="330" spans="7:9" ht="14.25" customHeight="1" x14ac:dyDescent="0.3">
      <c r="G330" s="83"/>
      <c r="I330" s="47"/>
    </row>
    <row r="331" spans="7:9" ht="14.25" customHeight="1" x14ac:dyDescent="0.3">
      <c r="G331" s="83"/>
      <c r="I331" s="47"/>
    </row>
    <row r="332" spans="7:9" ht="14.25" customHeight="1" x14ac:dyDescent="0.3">
      <c r="G332" s="83"/>
      <c r="I332" s="47"/>
    </row>
    <row r="333" spans="7:9" ht="14.25" customHeight="1" x14ac:dyDescent="0.3">
      <c r="G333" s="83"/>
      <c r="I333" s="47"/>
    </row>
    <row r="334" spans="7:9" ht="14.25" customHeight="1" x14ac:dyDescent="0.3">
      <c r="G334" s="83"/>
      <c r="I334" s="47"/>
    </row>
    <row r="335" spans="7:9" ht="14.25" customHeight="1" x14ac:dyDescent="0.3">
      <c r="G335" s="83"/>
      <c r="I335" s="47"/>
    </row>
    <row r="336" spans="7:9" ht="14.25" customHeight="1" x14ac:dyDescent="0.3">
      <c r="G336" s="83"/>
      <c r="I336" s="47"/>
    </row>
    <row r="337" spans="7:9" ht="14.25" customHeight="1" x14ac:dyDescent="0.3">
      <c r="G337" s="83"/>
      <c r="I337" s="47"/>
    </row>
    <row r="338" spans="7:9" ht="14.25" customHeight="1" x14ac:dyDescent="0.3">
      <c r="G338" s="83"/>
      <c r="I338" s="47"/>
    </row>
    <row r="339" spans="7:9" ht="14.25" customHeight="1" x14ac:dyDescent="0.3">
      <c r="G339" s="83"/>
      <c r="I339" s="47"/>
    </row>
    <row r="340" spans="7:9" ht="14.25" customHeight="1" x14ac:dyDescent="0.3">
      <c r="G340" s="83"/>
      <c r="I340" s="47"/>
    </row>
    <row r="341" spans="7:9" ht="14.25" customHeight="1" x14ac:dyDescent="0.3">
      <c r="G341" s="83"/>
      <c r="I341" s="47"/>
    </row>
    <row r="342" spans="7:9" ht="14.25" customHeight="1" x14ac:dyDescent="0.3">
      <c r="G342" s="83"/>
      <c r="I342" s="47"/>
    </row>
    <row r="343" spans="7:9" ht="14.25" customHeight="1" x14ac:dyDescent="0.3">
      <c r="G343" s="83"/>
      <c r="I343" s="47"/>
    </row>
    <row r="344" spans="7:9" ht="14.25" customHeight="1" x14ac:dyDescent="0.3">
      <c r="G344" s="83"/>
      <c r="I344" s="47"/>
    </row>
    <row r="345" spans="7:9" ht="14.25" customHeight="1" x14ac:dyDescent="0.3">
      <c r="G345" s="83"/>
      <c r="I345" s="47"/>
    </row>
    <row r="346" spans="7:9" ht="14.25" customHeight="1" x14ac:dyDescent="0.3">
      <c r="G346" s="83"/>
      <c r="I346" s="47"/>
    </row>
    <row r="347" spans="7:9" ht="14.25" customHeight="1" x14ac:dyDescent="0.3">
      <c r="G347" s="83"/>
      <c r="I347" s="47"/>
    </row>
    <row r="348" spans="7:9" ht="14.25" customHeight="1" x14ac:dyDescent="0.3">
      <c r="G348" s="83"/>
      <c r="I348" s="47"/>
    </row>
    <row r="349" spans="7:9" ht="14.25" customHeight="1" x14ac:dyDescent="0.3">
      <c r="G349" s="83"/>
      <c r="I349" s="47"/>
    </row>
    <row r="350" spans="7:9" ht="14.25" customHeight="1" x14ac:dyDescent="0.3">
      <c r="G350" s="83"/>
      <c r="I350" s="47"/>
    </row>
    <row r="351" spans="7:9" ht="14.25" customHeight="1" x14ac:dyDescent="0.3">
      <c r="G351" s="83"/>
      <c r="I351" s="47"/>
    </row>
    <row r="352" spans="7:9" ht="14.25" customHeight="1" x14ac:dyDescent="0.3">
      <c r="G352" s="83"/>
      <c r="I352" s="47"/>
    </row>
    <row r="353" spans="7:9" ht="14.25" customHeight="1" x14ac:dyDescent="0.3">
      <c r="G353" s="83"/>
      <c r="I353" s="47"/>
    </row>
    <row r="354" spans="7:9" ht="14.25" customHeight="1" x14ac:dyDescent="0.3">
      <c r="G354" s="83"/>
      <c r="I354" s="47"/>
    </row>
    <row r="355" spans="7:9" ht="14.25" customHeight="1" x14ac:dyDescent="0.3">
      <c r="G355" s="83"/>
      <c r="I355" s="47"/>
    </row>
    <row r="356" spans="7:9" ht="14.25" customHeight="1" x14ac:dyDescent="0.3">
      <c r="G356" s="83"/>
      <c r="I356" s="47"/>
    </row>
    <row r="357" spans="7:9" ht="14.25" customHeight="1" x14ac:dyDescent="0.3">
      <c r="G357" s="83"/>
      <c r="I357" s="47"/>
    </row>
    <row r="358" spans="7:9" ht="14.25" customHeight="1" x14ac:dyDescent="0.3">
      <c r="G358" s="83"/>
      <c r="I358" s="47"/>
    </row>
    <row r="359" spans="7:9" ht="14.25" customHeight="1" x14ac:dyDescent="0.3">
      <c r="G359" s="83"/>
      <c r="I359" s="47"/>
    </row>
    <row r="360" spans="7:9" ht="14.25" customHeight="1" x14ac:dyDescent="0.3">
      <c r="G360" s="83"/>
      <c r="I360" s="47"/>
    </row>
    <row r="361" spans="7:9" ht="14.25" customHeight="1" x14ac:dyDescent="0.3">
      <c r="G361" s="83"/>
      <c r="I361" s="47"/>
    </row>
    <row r="362" spans="7:9" ht="14.25" customHeight="1" x14ac:dyDescent="0.3">
      <c r="G362" s="83"/>
      <c r="I362" s="47"/>
    </row>
    <row r="363" spans="7:9" ht="14.25" customHeight="1" x14ac:dyDescent="0.3">
      <c r="G363" s="83"/>
      <c r="I363" s="47"/>
    </row>
    <row r="364" spans="7:9" ht="14.25" customHeight="1" x14ac:dyDescent="0.3">
      <c r="G364" s="83"/>
      <c r="I364" s="47"/>
    </row>
    <row r="365" spans="7:9" ht="14.25" customHeight="1" x14ac:dyDescent="0.3">
      <c r="G365" s="83"/>
      <c r="I365" s="47"/>
    </row>
    <row r="366" spans="7:9" ht="14.25" customHeight="1" x14ac:dyDescent="0.3">
      <c r="G366" s="83"/>
      <c r="I366" s="47"/>
    </row>
    <row r="367" spans="7:9" ht="14.25" customHeight="1" x14ac:dyDescent="0.3">
      <c r="G367" s="83"/>
      <c r="I367" s="47"/>
    </row>
    <row r="368" spans="7:9" ht="14.25" customHeight="1" x14ac:dyDescent="0.3">
      <c r="G368" s="83"/>
      <c r="I368" s="47"/>
    </row>
    <row r="369" spans="7:9" ht="14.25" customHeight="1" x14ac:dyDescent="0.3">
      <c r="G369" s="83"/>
      <c r="I369" s="47"/>
    </row>
    <row r="370" spans="7:9" ht="14.25" customHeight="1" x14ac:dyDescent="0.3">
      <c r="G370" s="83"/>
      <c r="I370" s="47"/>
    </row>
    <row r="371" spans="7:9" ht="14.25" customHeight="1" x14ac:dyDescent="0.3">
      <c r="G371" s="83"/>
      <c r="I371" s="47"/>
    </row>
    <row r="372" spans="7:9" ht="14.25" customHeight="1" x14ac:dyDescent="0.3">
      <c r="G372" s="83"/>
      <c r="I372" s="47"/>
    </row>
    <row r="373" spans="7:9" ht="14.25" customHeight="1" x14ac:dyDescent="0.3">
      <c r="G373" s="83"/>
      <c r="I373" s="47"/>
    </row>
    <row r="374" spans="7:9" ht="14.25" customHeight="1" x14ac:dyDescent="0.3">
      <c r="G374" s="83"/>
      <c r="I374" s="47"/>
    </row>
    <row r="375" spans="7:9" ht="14.25" customHeight="1" x14ac:dyDescent="0.3">
      <c r="G375" s="83"/>
      <c r="I375" s="47"/>
    </row>
    <row r="376" spans="7:9" ht="14.25" customHeight="1" x14ac:dyDescent="0.3">
      <c r="G376" s="83"/>
      <c r="I376" s="47"/>
    </row>
    <row r="377" spans="7:9" ht="14.25" customHeight="1" x14ac:dyDescent="0.3">
      <c r="G377" s="83"/>
      <c r="I377" s="47"/>
    </row>
    <row r="378" spans="7:9" ht="14.25" customHeight="1" x14ac:dyDescent="0.3">
      <c r="G378" s="83"/>
      <c r="I378" s="47"/>
    </row>
    <row r="379" spans="7:9" ht="14.25" customHeight="1" x14ac:dyDescent="0.3">
      <c r="G379" s="83"/>
      <c r="I379" s="47"/>
    </row>
    <row r="380" spans="7:9" ht="14.25" customHeight="1" x14ac:dyDescent="0.3">
      <c r="G380" s="83"/>
      <c r="I380" s="47"/>
    </row>
    <row r="381" spans="7:9" ht="14.25" customHeight="1" x14ac:dyDescent="0.3">
      <c r="G381" s="83"/>
      <c r="I381" s="47"/>
    </row>
    <row r="382" spans="7:9" ht="14.25" customHeight="1" x14ac:dyDescent="0.3">
      <c r="G382" s="83"/>
      <c r="I382" s="47"/>
    </row>
    <row r="383" spans="7:9" ht="14.25" customHeight="1" x14ac:dyDescent="0.3">
      <c r="G383" s="83"/>
      <c r="I383" s="47"/>
    </row>
    <row r="384" spans="7:9" ht="14.25" customHeight="1" x14ac:dyDescent="0.3">
      <c r="G384" s="83"/>
      <c r="I384" s="47"/>
    </row>
    <row r="385" spans="7:9" ht="14.25" customHeight="1" x14ac:dyDescent="0.3">
      <c r="G385" s="83"/>
      <c r="I385" s="47"/>
    </row>
    <row r="386" spans="7:9" ht="14.25" customHeight="1" x14ac:dyDescent="0.3">
      <c r="G386" s="83"/>
      <c r="I386" s="47"/>
    </row>
    <row r="387" spans="7:9" ht="14.25" customHeight="1" x14ac:dyDescent="0.3">
      <c r="G387" s="83"/>
      <c r="I387" s="47"/>
    </row>
    <row r="388" spans="7:9" ht="14.25" customHeight="1" x14ac:dyDescent="0.3">
      <c r="G388" s="83"/>
      <c r="I388" s="47"/>
    </row>
    <row r="389" spans="7:9" ht="14.25" customHeight="1" x14ac:dyDescent="0.3">
      <c r="G389" s="83"/>
      <c r="I389" s="47"/>
    </row>
    <row r="390" spans="7:9" ht="14.25" customHeight="1" x14ac:dyDescent="0.3">
      <c r="G390" s="83"/>
      <c r="I390" s="47"/>
    </row>
    <row r="391" spans="7:9" ht="14.25" customHeight="1" x14ac:dyDescent="0.3">
      <c r="G391" s="83"/>
      <c r="I391" s="47"/>
    </row>
    <row r="392" spans="7:9" ht="14.25" customHeight="1" x14ac:dyDescent="0.3">
      <c r="G392" s="83"/>
      <c r="I392" s="47"/>
    </row>
    <row r="393" spans="7:9" ht="14.25" customHeight="1" x14ac:dyDescent="0.3">
      <c r="G393" s="83"/>
      <c r="I393" s="47"/>
    </row>
    <row r="394" spans="7:9" ht="14.25" customHeight="1" x14ac:dyDescent="0.3">
      <c r="G394" s="83"/>
      <c r="I394" s="47"/>
    </row>
    <row r="395" spans="7:9" ht="14.25" customHeight="1" x14ac:dyDescent="0.3">
      <c r="G395" s="83"/>
      <c r="I395" s="47"/>
    </row>
    <row r="396" spans="7:9" ht="14.25" customHeight="1" x14ac:dyDescent="0.3">
      <c r="G396" s="83"/>
      <c r="I396" s="47"/>
    </row>
    <row r="397" spans="7:9" ht="14.25" customHeight="1" x14ac:dyDescent="0.3">
      <c r="G397" s="83"/>
      <c r="I397" s="47"/>
    </row>
    <row r="398" spans="7:9" ht="14.25" customHeight="1" x14ac:dyDescent="0.3">
      <c r="G398" s="83"/>
      <c r="I398" s="47"/>
    </row>
    <row r="399" spans="7:9" ht="14.25" customHeight="1" x14ac:dyDescent="0.3">
      <c r="G399" s="83"/>
      <c r="I399" s="47"/>
    </row>
    <row r="400" spans="7:9" ht="14.25" customHeight="1" x14ac:dyDescent="0.3">
      <c r="G400" s="83"/>
      <c r="I400" s="47"/>
    </row>
    <row r="401" spans="7:9" ht="14.25" customHeight="1" x14ac:dyDescent="0.3">
      <c r="G401" s="83"/>
      <c r="I401" s="47"/>
    </row>
    <row r="402" spans="7:9" ht="14.25" customHeight="1" x14ac:dyDescent="0.3">
      <c r="G402" s="83"/>
      <c r="I402" s="47"/>
    </row>
    <row r="403" spans="7:9" ht="14.25" customHeight="1" x14ac:dyDescent="0.3">
      <c r="G403" s="83"/>
      <c r="I403" s="47"/>
    </row>
    <row r="404" spans="7:9" ht="14.25" customHeight="1" x14ac:dyDescent="0.3">
      <c r="G404" s="83"/>
      <c r="I404" s="47"/>
    </row>
    <row r="405" spans="7:9" ht="14.25" customHeight="1" x14ac:dyDescent="0.3">
      <c r="G405" s="83"/>
      <c r="I405" s="47"/>
    </row>
    <row r="406" spans="7:9" ht="14.25" customHeight="1" x14ac:dyDescent="0.3">
      <c r="G406" s="83"/>
      <c r="I406" s="47"/>
    </row>
    <row r="407" spans="7:9" ht="14.25" customHeight="1" x14ac:dyDescent="0.3">
      <c r="G407" s="83"/>
      <c r="I407" s="47"/>
    </row>
    <row r="408" spans="7:9" ht="14.25" customHeight="1" x14ac:dyDescent="0.3">
      <c r="G408" s="83"/>
      <c r="I408" s="47"/>
    </row>
    <row r="409" spans="7:9" ht="14.25" customHeight="1" x14ac:dyDescent="0.3">
      <c r="G409" s="83"/>
      <c r="I409" s="47"/>
    </row>
    <row r="410" spans="7:9" ht="14.25" customHeight="1" x14ac:dyDescent="0.3">
      <c r="G410" s="83"/>
      <c r="I410" s="47"/>
    </row>
    <row r="411" spans="7:9" ht="14.25" customHeight="1" x14ac:dyDescent="0.3">
      <c r="G411" s="83"/>
      <c r="I411" s="47"/>
    </row>
    <row r="412" spans="7:9" ht="14.25" customHeight="1" x14ac:dyDescent="0.3">
      <c r="G412" s="83"/>
      <c r="I412" s="47"/>
    </row>
    <row r="413" spans="7:9" ht="14.25" customHeight="1" x14ac:dyDescent="0.3">
      <c r="G413" s="83"/>
      <c r="I413" s="47"/>
    </row>
    <row r="414" spans="7:9" ht="14.25" customHeight="1" x14ac:dyDescent="0.3">
      <c r="G414" s="83"/>
      <c r="I414" s="47"/>
    </row>
    <row r="415" spans="7:9" ht="14.25" customHeight="1" x14ac:dyDescent="0.3">
      <c r="G415" s="83"/>
      <c r="I415" s="47"/>
    </row>
    <row r="416" spans="7:9" ht="14.25" customHeight="1" x14ac:dyDescent="0.3">
      <c r="G416" s="83"/>
      <c r="I416" s="47"/>
    </row>
    <row r="417" spans="7:9" ht="14.25" customHeight="1" x14ac:dyDescent="0.3">
      <c r="G417" s="83"/>
      <c r="I417" s="47"/>
    </row>
    <row r="418" spans="7:9" ht="14.25" customHeight="1" x14ac:dyDescent="0.3">
      <c r="G418" s="83"/>
      <c r="I418" s="47"/>
    </row>
    <row r="419" spans="7:9" ht="14.25" customHeight="1" x14ac:dyDescent="0.3">
      <c r="G419" s="83"/>
      <c r="I419" s="47"/>
    </row>
    <row r="420" spans="7:9" ht="14.25" customHeight="1" x14ac:dyDescent="0.3">
      <c r="G420" s="83"/>
      <c r="I420" s="47"/>
    </row>
    <row r="421" spans="7:9" ht="14.25" customHeight="1" x14ac:dyDescent="0.3">
      <c r="G421" s="83"/>
      <c r="I421" s="47"/>
    </row>
    <row r="422" spans="7:9" ht="14.25" customHeight="1" x14ac:dyDescent="0.3">
      <c r="G422" s="83"/>
      <c r="I422" s="47"/>
    </row>
    <row r="423" spans="7:9" ht="14.25" customHeight="1" x14ac:dyDescent="0.3">
      <c r="G423" s="83"/>
      <c r="I423" s="47"/>
    </row>
    <row r="424" spans="7:9" ht="14.25" customHeight="1" x14ac:dyDescent="0.3">
      <c r="G424" s="83"/>
      <c r="I424" s="47"/>
    </row>
    <row r="425" spans="7:9" ht="14.25" customHeight="1" x14ac:dyDescent="0.3">
      <c r="G425" s="83"/>
      <c r="I425" s="47"/>
    </row>
    <row r="426" spans="7:9" ht="14.25" customHeight="1" x14ac:dyDescent="0.3">
      <c r="G426" s="83"/>
      <c r="I426" s="47"/>
    </row>
    <row r="427" spans="7:9" ht="14.25" customHeight="1" x14ac:dyDescent="0.3">
      <c r="G427" s="83"/>
      <c r="I427" s="47"/>
    </row>
    <row r="428" spans="7:9" ht="14.25" customHeight="1" x14ac:dyDescent="0.3">
      <c r="G428" s="83"/>
      <c r="I428" s="47"/>
    </row>
    <row r="429" spans="7:9" ht="14.25" customHeight="1" x14ac:dyDescent="0.3">
      <c r="G429" s="83"/>
      <c r="I429" s="47"/>
    </row>
    <row r="430" spans="7:9" ht="14.25" customHeight="1" x14ac:dyDescent="0.3">
      <c r="G430" s="83"/>
      <c r="I430" s="47"/>
    </row>
    <row r="431" spans="7:9" ht="14.25" customHeight="1" x14ac:dyDescent="0.3">
      <c r="G431" s="83"/>
      <c r="I431" s="47"/>
    </row>
    <row r="432" spans="7:9" ht="14.25" customHeight="1" x14ac:dyDescent="0.3">
      <c r="G432" s="83"/>
      <c r="I432" s="47"/>
    </row>
    <row r="433" spans="7:9" ht="14.25" customHeight="1" x14ac:dyDescent="0.3">
      <c r="G433" s="83"/>
      <c r="I433" s="47"/>
    </row>
    <row r="434" spans="7:9" ht="14.25" customHeight="1" x14ac:dyDescent="0.3">
      <c r="G434" s="83"/>
      <c r="I434" s="47"/>
    </row>
    <row r="435" spans="7:9" ht="14.25" customHeight="1" x14ac:dyDescent="0.3">
      <c r="G435" s="83"/>
      <c r="I435" s="47"/>
    </row>
    <row r="436" spans="7:9" ht="14.25" customHeight="1" x14ac:dyDescent="0.3">
      <c r="G436" s="83"/>
      <c r="I436" s="47"/>
    </row>
    <row r="437" spans="7:9" ht="14.25" customHeight="1" x14ac:dyDescent="0.3">
      <c r="G437" s="83"/>
      <c r="I437" s="47"/>
    </row>
    <row r="438" spans="7:9" ht="14.25" customHeight="1" x14ac:dyDescent="0.3">
      <c r="G438" s="83"/>
      <c r="I438" s="47"/>
    </row>
    <row r="439" spans="7:9" ht="14.25" customHeight="1" x14ac:dyDescent="0.3">
      <c r="G439" s="83"/>
      <c r="I439" s="47"/>
    </row>
    <row r="440" spans="7:9" ht="14.25" customHeight="1" x14ac:dyDescent="0.3">
      <c r="G440" s="83"/>
      <c r="I440" s="47"/>
    </row>
    <row r="441" spans="7:9" ht="14.25" customHeight="1" x14ac:dyDescent="0.3">
      <c r="G441" s="83"/>
      <c r="I441" s="47"/>
    </row>
    <row r="442" spans="7:9" ht="14.25" customHeight="1" x14ac:dyDescent="0.3">
      <c r="G442" s="83"/>
      <c r="I442" s="47"/>
    </row>
    <row r="443" spans="7:9" ht="14.25" customHeight="1" x14ac:dyDescent="0.3">
      <c r="G443" s="83"/>
      <c r="I443" s="47"/>
    </row>
    <row r="444" spans="7:9" ht="14.25" customHeight="1" x14ac:dyDescent="0.3">
      <c r="G444" s="83"/>
      <c r="I444" s="47"/>
    </row>
    <row r="445" spans="7:9" ht="14.25" customHeight="1" x14ac:dyDescent="0.3">
      <c r="G445" s="83"/>
      <c r="I445" s="47"/>
    </row>
    <row r="446" spans="7:9" ht="14.25" customHeight="1" x14ac:dyDescent="0.3">
      <c r="G446" s="83"/>
      <c r="I446" s="47"/>
    </row>
    <row r="447" spans="7:9" ht="14.25" customHeight="1" x14ac:dyDescent="0.3">
      <c r="G447" s="83"/>
      <c r="I447" s="47"/>
    </row>
    <row r="448" spans="7:9" ht="14.25" customHeight="1" x14ac:dyDescent="0.3">
      <c r="G448" s="83"/>
      <c r="I448" s="47"/>
    </row>
    <row r="449" spans="7:9" ht="14.25" customHeight="1" x14ac:dyDescent="0.3">
      <c r="G449" s="83"/>
      <c r="I449" s="47"/>
    </row>
    <row r="450" spans="7:9" ht="14.25" customHeight="1" x14ac:dyDescent="0.3">
      <c r="G450" s="83"/>
      <c r="I450" s="47"/>
    </row>
    <row r="451" spans="7:9" ht="14.25" customHeight="1" x14ac:dyDescent="0.3">
      <c r="G451" s="83"/>
      <c r="I451" s="47"/>
    </row>
    <row r="452" spans="7:9" ht="14.25" customHeight="1" x14ac:dyDescent="0.3">
      <c r="G452" s="83"/>
      <c r="I452" s="47"/>
    </row>
    <row r="453" spans="7:9" ht="14.25" customHeight="1" x14ac:dyDescent="0.3">
      <c r="G453" s="83"/>
      <c r="I453" s="47"/>
    </row>
    <row r="454" spans="7:9" ht="14.25" customHeight="1" x14ac:dyDescent="0.3">
      <c r="G454" s="83"/>
      <c r="I454" s="47"/>
    </row>
    <row r="455" spans="7:9" ht="14.25" customHeight="1" x14ac:dyDescent="0.3">
      <c r="G455" s="83"/>
      <c r="I455" s="47"/>
    </row>
    <row r="456" spans="7:9" ht="14.25" customHeight="1" x14ac:dyDescent="0.3">
      <c r="G456" s="83"/>
      <c r="I456" s="47"/>
    </row>
    <row r="457" spans="7:9" ht="14.25" customHeight="1" x14ac:dyDescent="0.3">
      <c r="G457" s="83"/>
      <c r="I457" s="47"/>
    </row>
    <row r="458" spans="7:9" ht="14.25" customHeight="1" x14ac:dyDescent="0.3">
      <c r="G458" s="83"/>
      <c r="I458" s="47"/>
    </row>
    <row r="459" spans="7:9" ht="14.25" customHeight="1" x14ac:dyDescent="0.3">
      <c r="G459" s="83"/>
      <c r="I459" s="47"/>
    </row>
    <row r="460" spans="7:9" ht="14.25" customHeight="1" x14ac:dyDescent="0.3">
      <c r="G460" s="83"/>
      <c r="I460" s="47"/>
    </row>
    <row r="461" spans="7:9" ht="14.25" customHeight="1" x14ac:dyDescent="0.3">
      <c r="G461" s="83"/>
      <c r="I461" s="47"/>
    </row>
    <row r="462" spans="7:9" ht="14.25" customHeight="1" x14ac:dyDescent="0.3">
      <c r="G462" s="83"/>
      <c r="I462" s="47"/>
    </row>
    <row r="463" spans="7:9" ht="14.25" customHeight="1" x14ac:dyDescent="0.3">
      <c r="G463" s="83"/>
      <c r="I463" s="47"/>
    </row>
    <row r="464" spans="7:9" ht="14.25" customHeight="1" x14ac:dyDescent="0.3">
      <c r="G464" s="83"/>
      <c r="I464" s="47"/>
    </row>
    <row r="465" spans="7:9" ht="14.25" customHeight="1" x14ac:dyDescent="0.3">
      <c r="G465" s="83"/>
      <c r="I465" s="47"/>
    </row>
    <row r="466" spans="7:9" ht="14.25" customHeight="1" x14ac:dyDescent="0.3">
      <c r="G466" s="83"/>
      <c r="I466" s="47"/>
    </row>
    <row r="467" spans="7:9" ht="14.25" customHeight="1" x14ac:dyDescent="0.3">
      <c r="G467" s="83"/>
      <c r="I467" s="47"/>
    </row>
    <row r="468" spans="7:9" ht="14.25" customHeight="1" x14ac:dyDescent="0.3">
      <c r="G468" s="83"/>
      <c r="I468" s="47"/>
    </row>
    <row r="469" spans="7:9" ht="14.25" customHeight="1" x14ac:dyDescent="0.3">
      <c r="G469" s="83"/>
      <c r="I469" s="47"/>
    </row>
    <row r="470" spans="7:9" ht="14.25" customHeight="1" x14ac:dyDescent="0.3">
      <c r="G470" s="83"/>
      <c r="I470" s="47"/>
    </row>
    <row r="471" spans="7:9" ht="14.25" customHeight="1" x14ac:dyDescent="0.3">
      <c r="G471" s="83"/>
      <c r="I471" s="47"/>
    </row>
    <row r="472" spans="7:9" ht="14.25" customHeight="1" x14ac:dyDescent="0.3">
      <c r="G472" s="83"/>
      <c r="I472" s="47"/>
    </row>
    <row r="473" spans="7:9" ht="14.25" customHeight="1" x14ac:dyDescent="0.3">
      <c r="G473" s="83"/>
      <c r="I473" s="47"/>
    </row>
    <row r="474" spans="7:9" ht="14.25" customHeight="1" x14ac:dyDescent="0.3">
      <c r="G474" s="83"/>
      <c r="I474" s="47"/>
    </row>
    <row r="475" spans="7:9" ht="14.25" customHeight="1" x14ac:dyDescent="0.3">
      <c r="G475" s="83"/>
      <c r="I475" s="47"/>
    </row>
    <row r="476" spans="7:9" ht="14.25" customHeight="1" x14ac:dyDescent="0.3">
      <c r="G476" s="83"/>
      <c r="I476" s="47"/>
    </row>
    <row r="477" spans="7:9" ht="14.25" customHeight="1" x14ac:dyDescent="0.3">
      <c r="G477" s="83"/>
      <c r="I477" s="47"/>
    </row>
    <row r="478" spans="7:9" ht="14.25" customHeight="1" x14ac:dyDescent="0.3">
      <c r="G478" s="83"/>
      <c r="I478" s="47"/>
    </row>
    <row r="479" spans="7:9" ht="14.25" customHeight="1" x14ac:dyDescent="0.3">
      <c r="G479" s="83"/>
      <c r="I479" s="47"/>
    </row>
    <row r="480" spans="7:9" ht="14.25" customHeight="1" x14ac:dyDescent="0.3">
      <c r="G480" s="83"/>
      <c r="I480" s="47"/>
    </row>
    <row r="481" spans="7:9" ht="14.25" customHeight="1" x14ac:dyDescent="0.3">
      <c r="G481" s="83"/>
      <c r="I481" s="47"/>
    </row>
    <row r="482" spans="7:9" ht="14.25" customHeight="1" x14ac:dyDescent="0.3">
      <c r="G482" s="83"/>
      <c r="I482" s="47"/>
    </row>
    <row r="483" spans="7:9" ht="14.25" customHeight="1" x14ac:dyDescent="0.3">
      <c r="G483" s="83"/>
      <c r="I483" s="47"/>
    </row>
    <row r="484" spans="7:9" ht="14.25" customHeight="1" x14ac:dyDescent="0.3">
      <c r="G484" s="83"/>
      <c r="I484" s="47"/>
    </row>
    <row r="485" spans="7:9" ht="14.25" customHeight="1" x14ac:dyDescent="0.3">
      <c r="G485" s="83"/>
      <c r="I485" s="47"/>
    </row>
    <row r="486" spans="7:9" ht="14.25" customHeight="1" x14ac:dyDescent="0.3">
      <c r="G486" s="83"/>
      <c r="I486" s="47"/>
    </row>
    <row r="487" spans="7:9" ht="14.25" customHeight="1" x14ac:dyDescent="0.3">
      <c r="G487" s="83"/>
      <c r="I487" s="47"/>
    </row>
    <row r="488" spans="7:9" ht="14.25" customHeight="1" x14ac:dyDescent="0.3">
      <c r="G488" s="83"/>
      <c r="I488" s="47"/>
    </row>
    <row r="489" spans="7:9" ht="14.25" customHeight="1" x14ac:dyDescent="0.3">
      <c r="G489" s="83"/>
      <c r="I489" s="47"/>
    </row>
    <row r="490" spans="7:9" ht="14.25" customHeight="1" x14ac:dyDescent="0.3">
      <c r="G490" s="83"/>
      <c r="I490" s="47"/>
    </row>
    <row r="491" spans="7:9" ht="14.25" customHeight="1" x14ac:dyDescent="0.3">
      <c r="G491" s="83"/>
      <c r="I491" s="47"/>
    </row>
    <row r="492" spans="7:9" ht="14.25" customHeight="1" x14ac:dyDescent="0.3">
      <c r="G492" s="83"/>
      <c r="I492" s="47"/>
    </row>
    <row r="493" spans="7:9" ht="14.25" customHeight="1" x14ac:dyDescent="0.3">
      <c r="G493" s="83"/>
      <c r="I493" s="47"/>
    </row>
    <row r="494" spans="7:9" ht="14.25" customHeight="1" x14ac:dyDescent="0.3">
      <c r="G494" s="83"/>
      <c r="I494" s="47"/>
    </row>
    <row r="495" spans="7:9" ht="14.25" customHeight="1" x14ac:dyDescent="0.3">
      <c r="G495" s="83"/>
      <c r="I495" s="47"/>
    </row>
    <row r="496" spans="7:9" ht="14.25" customHeight="1" x14ac:dyDescent="0.3">
      <c r="G496" s="83"/>
      <c r="I496" s="47"/>
    </row>
    <row r="497" spans="7:9" ht="14.25" customHeight="1" x14ac:dyDescent="0.3">
      <c r="G497" s="83"/>
      <c r="I497" s="47"/>
    </row>
    <row r="498" spans="7:9" ht="14.25" customHeight="1" x14ac:dyDescent="0.3">
      <c r="G498" s="83"/>
      <c r="I498" s="47"/>
    </row>
    <row r="499" spans="7:9" ht="14.25" customHeight="1" x14ac:dyDescent="0.3">
      <c r="G499" s="83"/>
      <c r="I499" s="47"/>
    </row>
    <row r="500" spans="7:9" ht="14.25" customHeight="1" x14ac:dyDescent="0.3">
      <c r="G500" s="83"/>
      <c r="I500" s="47"/>
    </row>
    <row r="501" spans="7:9" ht="14.25" customHeight="1" x14ac:dyDescent="0.3">
      <c r="G501" s="83"/>
      <c r="I501" s="47"/>
    </row>
    <row r="502" spans="7:9" ht="14.25" customHeight="1" x14ac:dyDescent="0.3">
      <c r="G502" s="83"/>
      <c r="I502" s="47"/>
    </row>
    <row r="503" spans="7:9" ht="14.25" customHeight="1" x14ac:dyDescent="0.3">
      <c r="G503" s="83"/>
      <c r="I503" s="47"/>
    </row>
    <row r="504" spans="7:9" ht="14.25" customHeight="1" x14ac:dyDescent="0.3">
      <c r="G504" s="83"/>
      <c r="I504" s="47"/>
    </row>
    <row r="505" spans="7:9" ht="14.25" customHeight="1" x14ac:dyDescent="0.3">
      <c r="G505" s="83"/>
      <c r="I505" s="47"/>
    </row>
    <row r="506" spans="7:9" ht="14.25" customHeight="1" x14ac:dyDescent="0.3">
      <c r="G506" s="83"/>
      <c r="I506" s="47"/>
    </row>
    <row r="507" spans="7:9" ht="14.25" customHeight="1" x14ac:dyDescent="0.3">
      <c r="G507" s="83"/>
      <c r="I507" s="47"/>
    </row>
    <row r="508" spans="7:9" ht="14.25" customHeight="1" x14ac:dyDescent="0.3">
      <c r="G508" s="83"/>
      <c r="I508" s="47"/>
    </row>
    <row r="509" spans="7:9" ht="14.25" customHeight="1" x14ac:dyDescent="0.3">
      <c r="G509" s="83"/>
      <c r="I509" s="47"/>
    </row>
    <row r="510" spans="7:9" ht="14.25" customHeight="1" x14ac:dyDescent="0.3">
      <c r="G510" s="83"/>
      <c r="I510" s="47"/>
    </row>
    <row r="511" spans="7:9" ht="14.25" customHeight="1" x14ac:dyDescent="0.3">
      <c r="G511" s="83"/>
      <c r="I511" s="47"/>
    </row>
    <row r="512" spans="7:9" ht="14.25" customHeight="1" x14ac:dyDescent="0.3">
      <c r="G512" s="83"/>
      <c r="I512" s="47"/>
    </row>
    <row r="513" spans="7:9" ht="14.25" customHeight="1" x14ac:dyDescent="0.3">
      <c r="G513" s="83"/>
      <c r="I513" s="47"/>
    </row>
    <row r="514" spans="7:9" ht="14.25" customHeight="1" x14ac:dyDescent="0.3">
      <c r="G514" s="83"/>
      <c r="I514" s="47"/>
    </row>
    <row r="515" spans="7:9" ht="14.25" customHeight="1" x14ac:dyDescent="0.3">
      <c r="G515" s="83"/>
      <c r="I515" s="47"/>
    </row>
    <row r="516" spans="7:9" ht="14.25" customHeight="1" x14ac:dyDescent="0.3">
      <c r="G516" s="83"/>
      <c r="I516" s="47"/>
    </row>
    <row r="517" spans="7:9" ht="14.25" customHeight="1" x14ac:dyDescent="0.3">
      <c r="G517" s="83"/>
      <c r="I517" s="47"/>
    </row>
    <row r="518" spans="7:9" ht="14.25" customHeight="1" x14ac:dyDescent="0.3">
      <c r="G518" s="83"/>
      <c r="I518" s="47"/>
    </row>
    <row r="519" spans="7:9" ht="14.25" customHeight="1" x14ac:dyDescent="0.3">
      <c r="G519" s="83"/>
      <c r="I519" s="47"/>
    </row>
    <row r="520" spans="7:9" ht="14.25" customHeight="1" x14ac:dyDescent="0.3">
      <c r="G520" s="83"/>
      <c r="I520" s="47"/>
    </row>
    <row r="521" spans="7:9" ht="14.25" customHeight="1" x14ac:dyDescent="0.3">
      <c r="G521" s="83"/>
      <c r="I521" s="47"/>
    </row>
    <row r="522" spans="7:9" ht="14.25" customHeight="1" x14ac:dyDescent="0.3">
      <c r="G522" s="83"/>
      <c r="I522" s="47"/>
    </row>
    <row r="523" spans="7:9" ht="14.25" customHeight="1" x14ac:dyDescent="0.3">
      <c r="G523" s="83"/>
      <c r="I523" s="47"/>
    </row>
    <row r="524" spans="7:9" ht="14.25" customHeight="1" x14ac:dyDescent="0.3">
      <c r="G524" s="83"/>
      <c r="I524" s="47"/>
    </row>
    <row r="525" spans="7:9" ht="14.25" customHeight="1" x14ac:dyDescent="0.3">
      <c r="G525" s="83"/>
      <c r="I525" s="47"/>
    </row>
    <row r="526" spans="7:9" ht="14.25" customHeight="1" x14ac:dyDescent="0.3">
      <c r="G526" s="83"/>
      <c r="I526" s="47"/>
    </row>
    <row r="527" spans="7:9" ht="14.25" customHeight="1" x14ac:dyDescent="0.3">
      <c r="G527" s="83"/>
      <c r="I527" s="47"/>
    </row>
    <row r="528" spans="7:9" ht="14.25" customHeight="1" x14ac:dyDescent="0.3">
      <c r="G528" s="83"/>
      <c r="I528" s="47"/>
    </row>
    <row r="529" spans="7:9" ht="14.25" customHeight="1" x14ac:dyDescent="0.3">
      <c r="G529" s="83"/>
      <c r="I529" s="47"/>
    </row>
    <row r="530" spans="7:9" ht="14.25" customHeight="1" x14ac:dyDescent="0.3">
      <c r="G530" s="83"/>
      <c r="I530" s="47"/>
    </row>
    <row r="531" spans="7:9" ht="14.25" customHeight="1" x14ac:dyDescent="0.3">
      <c r="G531" s="83"/>
      <c r="I531" s="47"/>
    </row>
    <row r="532" spans="7:9" ht="14.25" customHeight="1" x14ac:dyDescent="0.3">
      <c r="G532" s="83"/>
      <c r="I532" s="47"/>
    </row>
    <row r="533" spans="7:9" ht="14.25" customHeight="1" x14ac:dyDescent="0.3">
      <c r="G533" s="83"/>
      <c r="I533" s="47"/>
    </row>
    <row r="534" spans="7:9" ht="14.25" customHeight="1" x14ac:dyDescent="0.3">
      <c r="G534" s="83"/>
      <c r="I534" s="47"/>
    </row>
    <row r="535" spans="7:9" ht="14.25" customHeight="1" x14ac:dyDescent="0.3">
      <c r="G535" s="83"/>
      <c r="I535" s="47"/>
    </row>
    <row r="536" spans="7:9" ht="14.25" customHeight="1" x14ac:dyDescent="0.3">
      <c r="G536" s="83"/>
      <c r="I536" s="47"/>
    </row>
    <row r="537" spans="7:9" ht="14.25" customHeight="1" x14ac:dyDescent="0.3">
      <c r="G537" s="83"/>
      <c r="I537" s="47"/>
    </row>
    <row r="538" spans="7:9" ht="14.25" customHeight="1" x14ac:dyDescent="0.3">
      <c r="G538" s="83"/>
      <c r="I538" s="47"/>
    </row>
    <row r="539" spans="7:9" ht="14.25" customHeight="1" x14ac:dyDescent="0.3">
      <c r="G539" s="83"/>
      <c r="I539" s="47"/>
    </row>
    <row r="540" spans="7:9" ht="14.25" customHeight="1" x14ac:dyDescent="0.3">
      <c r="G540" s="83"/>
      <c r="I540" s="47"/>
    </row>
    <row r="541" spans="7:9" ht="14.25" customHeight="1" x14ac:dyDescent="0.3">
      <c r="G541" s="83"/>
      <c r="I541" s="47"/>
    </row>
    <row r="542" spans="7:9" ht="14.25" customHeight="1" x14ac:dyDescent="0.3">
      <c r="G542" s="83"/>
      <c r="I542" s="47"/>
    </row>
    <row r="543" spans="7:9" ht="14.25" customHeight="1" x14ac:dyDescent="0.3">
      <c r="G543" s="83"/>
      <c r="I543" s="47"/>
    </row>
    <row r="544" spans="7:9" ht="14.25" customHeight="1" x14ac:dyDescent="0.3">
      <c r="G544" s="83"/>
      <c r="I544" s="47"/>
    </row>
    <row r="545" spans="7:9" ht="14.25" customHeight="1" x14ac:dyDescent="0.3">
      <c r="G545" s="83"/>
      <c r="I545" s="47"/>
    </row>
    <row r="546" spans="7:9" ht="14.25" customHeight="1" x14ac:dyDescent="0.3">
      <c r="G546" s="83"/>
      <c r="I546" s="47"/>
    </row>
    <row r="547" spans="7:9" ht="14.25" customHeight="1" x14ac:dyDescent="0.3">
      <c r="G547" s="83"/>
      <c r="I547" s="47"/>
    </row>
    <row r="548" spans="7:9" ht="14.25" customHeight="1" x14ac:dyDescent="0.3">
      <c r="G548" s="83"/>
      <c r="I548" s="47"/>
    </row>
    <row r="549" spans="7:9" ht="14.25" customHeight="1" x14ac:dyDescent="0.3">
      <c r="G549" s="83"/>
      <c r="I549" s="47"/>
    </row>
    <row r="550" spans="7:9" ht="14.25" customHeight="1" x14ac:dyDescent="0.3">
      <c r="G550" s="83"/>
      <c r="I550" s="47"/>
    </row>
    <row r="551" spans="7:9" ht="14.25" customHeight="1" x14ac:dyDescent="0.3">
      <c r="G551" s="83"/>
      <c r="I551" s="47"/>
    </row>
    <row r="552" spans="7:9" ht="14.25" customHeight="1" x14ac:dyDescent="0.3">
      <c r="G552" s="83"/>
      <c r="I552" s="47"/>
    </row>
    <row r="553" spans="7:9" ht="14.25" customHeight="1" x14ac:dyDescent="0.3">
      <c r="G553" s="83"/>
      <c r="I553" s="47"/>
    </row>
    <row r="554" spans="7:9" ht="14.25" customHeight="1" x14ac:dyDescent="0.3">
      <c r="G554" s="83"/>
      <c r="I554" s="47"/>
    </row>
    <row r="555" spans="7:9" ht="14.25" customHeight="1" x14ac:dyDescent="0.3">
      <c r="G555" s="83"/>
      <c r="I555" s="47"/>
    </row>
    <row r="556" spans="7:9" ht="14.25" customHeight="1" x14ac:dyDescent="0.3">
      <c r="G556" s="83"/>
      <c r="I556" s="47"/>
    </row>
    <row r="557" spans="7:9" ht="14.25" customHeight="1" x14ac:dyDescent="0.3">
      <c r="G557" s="83"/>
      <c r="I557" s="47"/>
    </row>
    <row r="558" spans="7:9" ht="14.25" customHeight="1" x14ac:dyDescent="0.3">
      <c r="G558" s="83"/>
      <c r="I558" s="47"/>
    </row>
    <row r="559" spans="7:9" ht="14.25" customHeight="1" x14ac:dyDescent="0.3">
      <c r="G559" s="83"/>
      <c r="I559" s="47"/>
    </row>
    <row r="560" spans="7:9" ht="14.25" customHeight="1" x14ac:dyDescent="0.3">
      <c r="G560" s="83"/>
      <c r="I560" s="47"/>
    </row>
    <row r="561" spans="7:9" ht="14.25" customHeight="1" x14ac:dyDescent="0.3">
      <c r="G561" s="83"/>
      <c r="I561" s="47"/>
    </row>
    <row r="562" spans="7:9" ht="14.25" customHeight="1" x14ac:dyDescent="0.3">
      <c r="G562" s="83"/>
      <c r="I562" s="47"/>
    </row>
    <row r="563" spans="7:9" ht="14.25" customHeight="1" x14ac:dyDescent="0.3">
      <c r="G563" s="83"/>
      <c r="I563" s="47"/>
    </row>
    <row r="564" spans="7:9" ht="14.25" customHeight="1" x14ac:dyDescent="0.3">
      <c r="G564" s="83"/>
      <c r="I564" s="47"/>
    </row>
    <row r="565" spans="7:9" ht="14.25" customHeight="1" x14ac:dyDescent="0.3">
      <c r="G565" s="83"/>
      <c r="I565" s="47"/>
    </row>
    <row r="566" spans="7:9" ht="14.25" customHeight="1" x14ac:dyDescent="0.3">
      <c r="G566" s="83"/>
      <c r="I566" s="47"/>
    </row>
    <row r="567" spans="7:9" ht="14.25" customHeight="1" x14ac:dyDescent="0.3">
      <c r="G567" s="83"/>
      <c r="I567" s="47"/>
    </row>
    <row r="568" spans="7:9" ht="14.25" customHeight="1" x14ac:dyDescent="0.3">
      <c r="G568" s="83"/>
      <c r="I568" s="47"/>
    </row>
    <row r="569" spans="7:9" ht="14.25" customHeight="1" x14ac:dyDescent="0.3">
      <c r="G569" s="83"/>
      <c r="I569" s="47"/>
    </row>
    <row r="570" spans="7:9" ht="14.25" customHeight="1" x14ac:dyDescent="0.3">
      <c r="G570" s="83"/>
      <c r="I570" s="47"/>
    </row>
    <row r="571" spans="7:9" ht="14.25" customHeight="1" x14ac:dyDescent="0.3">
      <c r="G571" s="83"/>
      <c r="I571" s="47"/>
    </row>
    <row r="572" spans="7:9" ht="14.25" customHeight="1" x14ac:dyDescent="0.3">
      <c r="G572" s="83"/>
      <c r="I572" s="47"/>
    </row>
    <row r="573" spans="7:9" ht="14.25" customHeight="1" x14ac:dyDescent="0.3">
      <c r="G573" s="83"/>
      <c r="I573" s="47"/>
    </row>
    <row r="574" spans="7:9" ht="14.25" customHeight="1" x14ac:dyDescent="0.3">
      <c r="G574" s="83"/>
      <c r="I574" s="47"/>
    </row>
    <row r="575" spans="7:9" ht="14.25" customHeight="1" x14ac:dyDescent="0.3">
      <c r="G575" s="83"/>
      <c r="I575" s="47"/>
    </row>
    <row r="576" spans="7:9" ht="14.25" customHeight="1" x14ac:dyDescent="0.3">
      <c r="G576" s="83"/>
      <c r="I576" s="47"/>
    </row>
    <row r="577" spans="7:9" ht="14.25" customHeight="1" x14ac:dyDescent="0.3">
      <c r="G577" s="83"/>
      <c r="I577" s="47"/>
    </row>
    <row r="578" spans="7:9" ht="14.25" customHeight="1" x14ac:dyDescent="0.3">
      <c r="G578" s="83"/>
      <c r="I578" s="47"/>
    </row>
    <row r="579" spans="7:9" ht="14.25" customHeight="1" x14ac:dyDescent="0.3">
      <c r="G579" s="83"/>
      <c r="I579" s="47"/>
    </row>
    <row r="580" spans="7:9" ht="14.25" customHeight="1" x14ac:dyDescent="0.3">
      <c r="G580" s="83"/>
      <c r="I580" s="47"/>
    </row>
    <row r="581" spans="7:9" ht="14.25" customHeight="1" x14ac:dyDescent="0.3">
      <c r="G581" s="83"/>
      <c r="I581" s="47"/>
    </row>
    <row r="582" spans="7:9" ht="14.25" customHeight="1" x14ac:dyDescent="0.3">
      <c r="G582" s="83"/>
      <c r="I582" s="47"/>
    </row>
    <row r="583" spans="7:9" ht="14.25" customHeight="1" x14ac:dyDescent="0.3">
      <c r="G583" s="83"/>
      <c r="I583" s="47"/>
    </row>
    <row r="584" spans="7:9" ht="14.25" customHeight="1" x14ac:dyDescent="0.3">
      <c r="G584" s="83"/>
      <c r="I584" s="47"/>
    </row>
    <row r="585" spans="7:9" ht="14.25" customHeight="1" x14ac:dyDescent="0.3">
      <c r="G585" s="83"/>
      <c r="I585" s="47"/>
    </row>
    <row r="586" spans="7:9" ht="14.25" customHeight="1" x14ac:dyDescent="0.3">
      <c r="G586" s="83"/>
      <c r="I586" s="47"/>
    </row>
    <row r="587" spans="7:9" ht="14.25" customHeight="1" x14ac:dyDescent="0.3">
      <c r="G587" s="83"/>
      <c r="I587" s="47"/>
    </row>
    <row r="588" spans="7:9" ht="14.25" customHeight="1" x14ac:dyDescent="0.3">
      <c r="G588" s="83"/>
      <c r="I588" s="47"/>
    </row>
    <row r="589" spans="7:9" ht="14.25" customHeight="1" x14ac:dyDescent="0.3">
      <c r="G589" s="83"/>
      <c r="I589" s="47"/>
    </row>
    <row r="590" spans="7:9" ht="14.25" customHeight="1" x14ac:dyDescent="0.3">
      <c r="G590" s="83"/>
      <c r="I590" s="47"/>
    </row>
    <row r="591" spans="7:9" ht="14.25" customHeight="1" x14ac:dyDescent="0.3">
      <c r="G591" s="83"/>
      <c r="I591" s="47"/>
    </row>
    <row r="592" spans="7:9" ht="14.25" customHeight="1" x14ac:dyDescent="0.3">
      <c r="G592" s="83"/>
      <c r="I592" s="47"/>
    </row>
    <row r="593" spans="7:9" ht="14.25" customHeight="1" x14ac:dyDescent="0.3">
      <c r="G593" s="83"/>
      <c r="I593" s="47"/>
    </row>
    <row r="594" spans="7:9" ht="14.25" customHeight="1" x14ac:dyDescent="0.3">
      <c r="G594" s="83"/>
      <c r="I594" s="47"/>
    </row>
    <row r="595" spans="7:9" ht="14.25" customHeight="1" x14ac:dyDescent="0.3">
      <c r="G595" s="83"/>
      <c r="I595" s="47"/>
    </row>
    <row r="596" spans="7:9" ht="14.25" customHeight="1" x14ac:dyDescent="0.3">
      <c r="G596" s="83"/>
      <c r="I596" s="47"/>
    </row>
    <row r="597" spans="7:9" ht="14.25" customHeight="1" x14ac:dyDescent="0.3">
      <c r="G597" s="83"/>
      <c r="I597" s="47"/>
    </row>
    <row r="598" spans="7:9" ht="14.25" customHeight="1" x14ac:dyDescent="0.3">
      <c r="G598" s="83"/>
      <c r="I598" s="47"/>
    </row>
    <row r="599" spans="7:9" ht="14.25" customHeight="1" x14ac:dyDescent="0.3">
      <c r="G599" s="83"/>
      <c r="I599" s="47"/>
    </row>
    <row r="600" spans="7:9" ht="14.25" customHeight="1" x14ac:dyDescent="0.3">
      <c r="G600" s="83"/>
      <c r="I600" s="47"/>
    </row>
    <row r="601" spans="7:9" ht="14.25" customHeight="1" x14ac:dyDescent="0.3">
      <c r="G601" s="83"/>
      <c r="I601" s="47"/>
    </row>
    <row r="602" spans="7:9" ht="14.25" customHeight="1" x14ac:dyDescent="0.3">
      <c r="G602" s="83"/>
      <c r="I602" s="47"/>
    </row>
    <row r="603" spans="7:9" ht="14.25" customHeight="1" x14ac:dyDescent="0.3">
      <c r="G603" s="83"/>
      <c r="I603" s="47"/>
    </row>
    <row r="604" spans="7:9" ht="14.25" customHeight="1" x14ac:dyDescent="0.3">
      <c r="G604" s="83"/>
      <c r="I604" s="47"/>
    </row>
    <row r="605" spans="7:9" ht="14.25" customHeight="1" x14ac:dyDescent="0.3">
      <c r="G605" s="83"/>
      <c r="I605" s="47"/>
    </row>
    <row r="606" spans="7:9" ht="14.25" customHeight="1" x14ac:dyDescent="0.3">
      <c r="G606" s="83"/>
      <c r="I606" s="47"/>
    </row>
    <row r="607" spans="7:9" ht="14.25" customHeight="1" x14ac:dyDescent="0.3">
      <c r="G607" s="83"/>
      <c r="I607" s="47"/>
    </row>
    <row r="608" spans="7:9" ht="14.25" customHeight="1" x14ac:dyDescent="0.3">
      <c r="G608" s="83"/>
      <c r="I608" s="47"/>
    </row>
    <row r="609" spans="7:9" ht="14.25" customHeight="1" x14ac:dyDescent="0.3">
      <c r="G609" s="83"/>
      <c r="I609" s="47"/>
    </row>
    <row r="610" spans="7:9" ht="14.25" customHeight="1" x14ac:dyDescent="0.3">
      <c r="G610" s="83"/>
      <c r="I610" s="47"/>
    </row>
    <row r="611" spans="7:9" ht="14.25" customHeight="1" x14ac:dyDescent="0.3">
      <c r="G611" s="83"/>
      <c r="I611" s="47"/>
    </row>
    <row r="612" spans="7:9" ht="14.25" customHeight="1" x14ac:dyDescent="0.3">
      <c r="G612" s="83"/>
      <c r="I612" s="47"/>
    </row>
    <row r="613" spans="7:9" ht="14.25" customHeight="1" x14ac:dyDescent="0.3">
      <c r="G613" s="83"/>
      <c r="I613" s="47"/>
    </row>
    <row r="614" spans="7:9" ht="14.25" customHeight="1" x14ac:dyDescent="0.3">
      <c r="G614" s="83"/>
      <c r="I614" s="47"/>
    </row>
    <row r="615" spans="7:9" ht="14.25" customHeight="1" x14ac:dyDescent="0.3">
      <c r="G615" s="83"/>
      <c r="I615" s="47"/>
    </row>
    <row r="616" spans="7:9" ht="14.25" customHeight="1" x14ac:dyDescent="0.3">
      <c r="G616" s="83"/>
      <c r="I616" s="47"/>
    </row>
    <row r="617" spans="7:9" ht="14.25" customHeight="1" x14ac:dyDescent="0.3">
      <c r="G617" s="83"/>
      <c r="I617" s="47"/>
    </row>
    <row r="618" spans="7:9" ht="14.25" customHeight="1" x14ac:dyDescent="0.3">
      <c r="G618" s="83"/>
      <c r="I618" s="47"/>
    </row>
    <row r="619" spans="7:9" ht="14.25" customHeight="1" x14ac:dyDescent="0.3">
      <c r="G619" s="83"/>
      <c r="I619" s="47"/>
    </row>
    <row r="620" spans="7:9" ht="14.25" customHeight="1" x14ac:dyDescent="0.3">
      <c r="G620" s="83"/>
      <c r="I620" s="47"/>
    </row>
    <row r="621" spans="7:9" ht="14.25" customHeight="1" x14ac:dyDescent="0.3">
      <c r="G621" s="83"/>
      <c r="I621" s="47"/>
    </row>
    <row r="622" spans="7:9" ht="14.25" customHeight="1" x14ac:dyDescent="0.3">
      <c r="G622" s="83"/>
      <c r="I622" s="47"/>
    </row>
    <row r="623" spans="7:9" ht="14.25" customHeight="1" x14ac:dyDescent="0.3">
      <c r="G623" s="83"/>
      <c r="I623" s="47"/>
    </row>
    <row r="624" spans="7:9" ht="14.25" customHeight="1" x14ac:dyDescent="0.3">
      <c r="G624" s="83"/>
      <c r="I624" s="47"/>
    </row>
    <row r="625" spans="7:9" ht="14.25" customHeight="1" x14ac:dyDescent="0.3">
      <c r="G625" s="83"/>
      <c r="I625" s="47"/>
    </row>
    <row r="626" spans="7:9" ht="14.25" customHeight="1" x14ac:dyDescent="0.3">
      <c r="G626" s="83"/>
      <c r="I626" s="47"/>
    </row>
    <row r="627" spans="7:9" ht="14.25" customHeight="1" x14ac:dyDescent="0.3">
      <c r="G627" s="83"/>
      <c r="I627" s="47"/>
    </row>
    <row r="628" spans="7:9" ht="14.25" customHeight="1" x14ac:dyDescent="0.3">
      <c r="G628" s="83"/>
      <c r="I628" s="47"/>
    </row>
    <row r="629" spans="7:9" ht="14.25" customHeight="1" x14ac:dyDescent="0.3">
      <c r="G629" s="83"/>
      <c r="I629" s="47"/>
    </row>
    <row r="630" spans="7:9" ht="14.25" customHeight="1" x14ac:dyDescent="0.3">
      <c r="G630" s="83"/>
      <c r="I630" s="47"/>
    </row>
    <row r="631" spans="7:9" ht="14.25" customHeight="1" x14ac:dyDescent="0.3">
      <c r="G631" s="83"/>
      <c r="I631" s="47"/>
    </row>
    <row r="632" spans="7:9" ht="14.25" customHeight="1" x14ac:dyDescent="0.3">
      <c r="G632" s="83"/>
      <c r="I632" s="47"/>
    </row>
    <row r="633" spans="7:9" ht="14.25" customHeight="1" x14ac:dyDescent="0.3">
      <c r="G633" s="83"/>
      <c r="I633" s="47"/>
    </row>
    <row r="634" spans="7:9" ht="14.25" customHeight="1" x14ac:dyDescent="0.3">
      <c r="G634" s="83"/>
      <c r="I634" s="47"/>
    </row>
    <row r="635" spans="7:9" ht="14.25" customHeight="1" x14ac:dyDescent="0.3">
      <c r="G635" s="83"/>
      <c r="I635" s="47"/>
    </row>
    <row r="636" spans="7:9" ht="14.25" customHeight="1" x14ac:dyDescent="0.3">
      <c r="G636" s="83"/>
      <c r="I636" s="47"/>
    </row>
    <row r="637" spans="7:9" ht="14.25" customHeight="1" x14ac:dyDescent="0.3">
      <c r="G637" s="83"/>
      <c r="I637" s="47"/>
    </row>
    <row r="638" spans="7:9" ht="14.25" customHeight="1" x14ac:dyDescent="0.3">
      <c r="G638" s="83"/>
      <c r="I638" s="47"/>
    </row>
    <row r="639" spans="7:9" ht="14.25" customHeight="1" x14ac:dyDescent="0.3">
      <c r="G639" s="83"/>
      <c r="I639" s="47"/>
    </row>
    <row r="640" spans="7:9" ht="14.25" customHeight="1" x14ac:dyDescent="0.3">
      <c r="G640" s="83"/>
      <c r="I640" s="47"/>
    </row>
    <row r="641" spans="7:9" ht="14.25" customHeight="1" x14ac:dyDescent="0.3">
      <c r="G641" s="83"/>
      <c r="I641" s="47"/>
    </row>
    <row r="642" spans="7:9" ht="14.25" customHeight="1" x14ac:dyDescent="0.3">
      <c r="G642" s="83"/>
      <c r="I642" s="47"/>
    </row>
    <row r="643" spans="7:9" ht="14.25" customHeight="1" x14ac:dyDescent="0.3">
      <c r="G643" s="83"/>
      <c r="I643" s="47"/>
    </row>
    <row r="644" spans="7:9" ht="14.25" customHeight="1" x14ac:dyDescent="0.3">
      <c r="G644" s="83"/>
      <c r="I644" s="47"/>
    </row>
    <row r="645" spans="7:9" ht="14.25" customHeight="1" x14ac:dyDescent="0.3">
      <c r="G645" s="83"/>
      <c r="I645" s="47"/>
    </row>
    <row r="646" spans="7:9" ht="14.25" customHeight="1" x14ac:dyDescent="0.3">
      <c r="G646" s="83"/>
      <c r="I646" s="47"/>
    </row>
    <row r="647" spans="7:9" ht="14.25" customHeight="1" x14ac:dyDescent="0.3">
      <c r="G647" s="83"/>
      <c r="I647" s="47"/>
    </row>
    <row r="648" spans="7:9" ht="14.25" customHeight="1" x14ac:dyDescent="0.3">
      <c r="G648" s="83"/>
      <c r="I648" s="47"/>
    </row>
    <row r="649" spans="7:9" ht="14.25" customHeight="1" x14ac:dyDescent="0.3">
      <c r="G649" s="83"/>
      <c r="I649" s="47"/>
    </row>
    <row r="650" spans="7:9" ht="14.25" customHeight="1" x14ac:dyDescent="0.3">
      <c r="G650" s="83"/>
      <c r="I650" s="47"/>
    </row>
    <row r="651" spans="7:9" ht="14.25" customHeight="1" x14ac:dyDescent="0.3">
      <c r="G651" s="83"/>
      <c r="I651" s="47"/>
    </row>
    <row r="652" spans="7:9" ht="14.25" customHeight="1" x14ac:dyDescent="0.3">
      <c r="G652" s="83"/>
      <c r="I652" s="47"/>
    </row>
    <row r="653" spans="7:9" ht="14.25" customHeight="1" x14ac:dyDescent="0.3">
      <c r="G653" s="83"/>
      <c r="I653" s="47"/>
    </row>
    <row r="654" spans="7:9" ht="14.25" customHeight="1" x14ac:dyDescent="0.3">
      <c r="G654" s="83"/>
      <c r="I654" s="47"/>
    </row>
    <row r="655" spans="7:9" ht="14.25" customHeight="1" x14ac:dyDescent="0.3">
      <c r="G655" s="83"/>
      <c r="I655" s="47"/>
    </row>
    <row r="656" spans="7:9" ht="14.25" customHeight="1" x14ac:dyDescent="0.3">
      <c r="G656" s="83"/>
      <c r="I656" s="47"/>
    </row>
    <row r="657" spans="7:9" ht="14.25" customHeight="1" x14ac:dyDescent="0.3">
      <c r="G657" s="83"/>
      <c r="I657" s="47"/>
    </row>
    <row r="658" spans="7:9" ht="14.25" customHeight="1" x14ac:dyDescent="0.3">
      <c r="G658" s="83"/>
      <c r="I658" s="47"/>
    </row>
    <row r="659" spans="7:9" ht="14.25" customHeight="1" x14ac:dyDescent="0.3">
      <c r="G659" s="83"/>
      <c r="I659" s="47"/>
    </row>
    <row r="660" spans="7:9" ht="14.25" customHeight="1" x14ac:dyDescent="0.3">
      <c r="G660" s="83"/>
      <c r="I660" s="47"/>
    </row>
    <row r="661" spans="7:9" ht="14.25" customHeight="1" x14ac:dyDescent="0.3">
      <c r="G661" s="83"/>
      <c r="I661" s="47"/>
    </row>
    <row r="662" spans="7:9" ht="14.25" customHeight="1" x14ac:dyDescent="0.3">
      <c r="G662" s="83"/>
      <c r="I662" s="47"/>
    </row>
    <row r="663" spans="7:9" ht="14.25" customHeight="1" x14ac:dyDescent="0.3">
      <c r="G663" s="83"/>
      <c r="I663" s="47"/>
    </row>
    <row r="664" spans="7:9" ht="14.25" customHeight="1" x14ac:dyDescent="0.3">
      <c r="G664" s="83"/>
      <c r="I664" s="47"/>
    </row>
    <row r="665" spans="7:9" ht="14.25" customHeight="1" x14ac:dyDescent="0.3">
      <c r="G665" s="83"/>
      <c r="I665" s="47"/>
    </row>
    <row r="666" spans="7:9" ht="14.25" customHeight="1" x14ac:dyDescent="0.3">
      <c r="G666" s="83"/>
      <c r="I666" s="47"/>
    </row>
    <row r="667" spans="7:9" ht="14.25" customHeight="1" x14ac:dyDescent="0.3">
      <c r="G667" s="83"/>
      <c r="I667" s="47"/>
    </row>
    <row r="668" spans="7:9" ht="14.25" customHeight="1" x14ac:dyDescent="0.3">
      <c r="G668" s="83"/>
      <c r="I668" s="47"/>
    </row>
    <row r="669" spans="7:9" ht="14.25" customHeight="1" x14ac:dyDescent="0.3">
      <c r="G669" s="83"/>
      <c r="I669" s="47"/>
    </row>
    <row r="670" spans="7:9" ht="14.25" customHeight="1" x14ac:dyDescent="0.3">
      <c r="G670" s="83"/>
      <c r="I670" s="47"/>
    </row>
    <row r="671" spans="7:9" ht="14.25" customHeight="1" x14ac:dyDescent="0.3">
      <c r="G671" s="83"/>
      <c r="I671" s="47"/>
    </row>
    <row r="672" spans="7:9" ht="14.25" customHeight="1" x14ac:dyDescent="0.3">
      <c r="G672" s="83"/>
      <c r="I672" s="47"/>
    </row>
    <row r="673" spans="7:9" ht="14.25" customHeight="1" x14ac:dyDescent="0.3">
      <c r="G673" s="83"/>
      <c r="I673" s="47"/>
    </row>
    <row r="674" spans="7:9" ht="14.25" customHeight="1" x14ac:dyDescent="0.3">
      <c r="G674" s="83"/>
      <c r="I674" s="47"/>
    </row>
    <row r="675" spans="7:9" ht="14.25" customHeight="1" x14ac:dyDescent="0.3">
      <c r="G675" s="83"/>
      <c r="I675" s="47"/>
    </row>
    <row r="676" spans="7:9" ht="14.25" customHeight="1" x14ac:dyDescent="0.3">
      <c r="G676" s="83"/>
      <c r="I676" s="47"/>
    </row>
    <row r="677" spans="7:9" ht="14.25" customHeight="1" x14ac:dyDescent="0.3">
      <c r="G677" s="83"/>
      <c r="I677" s="47"/>
    </row>
    <row r="678" spans="7:9" ht="14.25" customHeight="1" x14ac:dyDescent="0.3">
      <c r="G678" s="83"/>
      <c r="I678" s="47"/>
    </row>
    <row r="679" spans="7:9" ht="14.25" customHeight="1" x14ac:dyDescent="0.3">
      <c r="G679" s="83"/>
      <c r="I679" s="47"/>
    </row>
    <row r="680" spans="7:9" ht="14.25" customHeight="1" x14ac:dyDescent="0.3">
      <c r="G680" s="83"/>
      <c r="I680" s="47"/>
    </row>
    <row r="681" spans="7:9" ht="14.25" customHeight="1" x14ac:dyDescent="0.3">
      <c r="G681" s="83"/>
      <c r="I681" s="47"/>
    </row>
    <row r="682" spans="7:9" ht="14.25" customHeight="1" x14ac:dyDescent="0.3">
      <c r="G682" s="83"/>
      <c r="I682" s="47"/>
    </row>
    <row r="683" spans="7:9" ht="14.25" customHeight="1" x14ac:dyDescent="0.3">
      <c r="G683" s="83"/>
      <c r="I683" s="47"/>
    </row>
    <row r="684" spans="7:9" ht="14.25" customHeight="1" x14ac:dyDescent="0.3">
      <c r="G684" s="83"/>
      <c r="I684" s="47"/>
    </row>
    <row r="685" spans="7:9" ht="14.25" customHeight="1" x14ac:dyDescent="0.3">
      <c r="G685" s="83"/>
      <c r="I685" s="47"/>
    </row>
    <row r="686" spans="7:9" ht="14.25" customHeight="1" x14ac:dyDescent="0.3">
      <c r="G686" s="83"/>
      <c r="I686" s="47"/>
    </row>
    <row r="687" spans="7:9" ht="14.25" customHeight="1" x14ac:dyDescent="0.3">
      <c r="G687" s="83"/>
      <c r="I687" s="47"/>
    </row>
    <row r="688" spans="7:9" ht="14.25" customHeight="1" x14ac:dyDescent="0.3">
      <c r="G688" s="83"/>
      <c r="I688" s="47"/>
    </row>
    <row r="689" spans="7:9" ht="14.25" customHeight="1" x14ac:dyDescent="0.3">
      <c r="G689" s="83"/>
      <c r="I689" s="47"/>
    </row>
    <row r="690" spans="7:9" ht="14.25" customHeight="1" x14ac:dyDescent="0.3">
      <c r="G690" s="83"/>
      <c r="I690" s="47"/>
    </row>
    <row r="691" spans="7:9" ht="14.25" customHeight="1" x14ac:dyDescent="0.3">
      <c r="G691" s="83"/>
      <c r="I691" s="47"/>
    </row>
    <row r="692" spans="7:9" ht="14.25" customHeight="1" x14ac:dyDescent="0.3">
      <c r="G692" s="83"/>
      <c r="I692" s="47"/>
    </row>
    <row r="693" spans="7:9" ht="14.25" customHeight="1" x14ac:dyDescent="0.3">
      <c r="G693" s="83"/>
      <c r="I693" s="47"/>
    </row>
    <row r="694" spans="7:9" ht="14.25" customHeight="1" x14ac:dyDescent="0.3">
      <c r="G694" s="83"/>
      <c r="I694" s="47"/>
    </row>
    <row r="695" spans="7:9" ht="14.25" customHeight="1" x14ac:dyDescent="0.3">
      <c r="G695" s="83"/>
      <c r="I695" s="47"/>
    </row>
    <row r="696" spans="7:9" ht="14.25" customHeight="1" x14ac:dyDescent="0.3">
      <c r="G696" s="83"/>
      <c r="I696" s="47"/>
    </row>
    <row r="697" spans="7:9" ht="14.25" customHeight="1" x14ac:dyDescent="0.3">
      <c r="G697" s="83"/>
      <c r="I697" s="47"/>
    </row>
    <row r="698" spans="7:9" ht="14.25" customHeight="1" x14ac:dyDescent="0.3">
      <c r="G698" s="83"/>
      <c r="I698" s="47"/>
    </row>
    <row r="699" spans="7:9" ht="14.25" customHeight="1" x14ac:dyDescent="0.3">
      <c r="G699" s="83"/>
      <c r="I699" s="47"/>
    </row>
    <row r="700" spans="7:9" ht="14.25" customHeight="1" x14ac:dyDescent="0.3">
      <c r="G700" s="83"/>
      <c r="I700" s="47"/>
    </row>
    <row r="701" spans="7:9" ht="14.25" customHeight="1" x14ac:dyDescent="0.3">
      <c r="G701" s="83"/>
      <c r="I701" s="47"/>
    </row>
    <row r="702" spans="7:9" ht="14.25" customHeight="1" x14ac:dyDescent="0.3">
      <c r="G702" s="83"/>
      <c r="I702" s="47"/>
    </row>
    <row r="703" spans="7:9" ht="14.25" customHeight="1" x14ac:dyDescent="0.3">
      <c r="G703" s="83"/>
      <c r="I703" s="47"/>
    </row>
    <row r="704" spans="7:9" ht="14.25" customHeight="1" x14ac:dyDescent="0.3">
      <c r="G704" s="83"/>
      <c r="I704" s="47"/>
    </row>
    <row r="705" spans="7:9" ht="14.25" customHeight="1" x14ac:dyDescent="0.3">
      <c r="G705" s="83"/>
      <c r="I705" s="47"/>
    </row>
    <row r="706" spans="7:9" ht="14.25" customHeight="1" x14ac:dyDescent="0.3">
      <c r="G706" s="83"/>
      <c r="I706" s="47"/>
    </row>
    <row r="707" spans="7:9" ht="14.25" customHeight="1" x14ac:dyDescent="0.3">
      <c r="G707" s="83"/>
      <c r="I707" s="47"/>
    </row>
    <row r="708" spans="7:9" ht="14.25" customHeight="1" x14ac:dyDescent="0.3">
      <c r="G708" s="83"/>
      <c r="I708" s="47"/>
    </row>
    <row r="709" spans="7:9" ht="14.25" customHeight="1" x14ac:dyDescent="0.3">
      <c r="G709" s="83"/>
      <c r="I709" s="47"/>
    </row>
    <row r="710" spans="7:9" ht="14.25" customHeight="1" x14ac:dyDescent="0.3">
      <c r="G710" s="83"/>
      <c r="I710" s="47"/>
    </row>
    <row r="711" spans="7:9" ht="14.25" customHeight="1" x14ac:dyDescent="0.3">
      <c r="G711" s="83"/>
      <c r="I711" s="47"/>
    </row>
    <row r="712" spans="7:9" ht="14.25" customHeight="1" x14ac:dyDescent="0.3">
      <c r="G712" s="83"/>
      <c r="I712" s="47"/>
    </row>
    <row r="713" spans="7:9" ht="14.25" customHeight="1" x14ac:dyDescent="0.3">
      <c r="G713" s="83"/>
      <c r="I713" s="47"/>
    </row>
    <row r="714" spans="7:9" ht="14.25" customHeight="1" x14ac:dyDescent="0.3">
      <c r="G714" s="83"/>
      <c r="I714" s="47"/>
    </row>
    <row r="715" spans="7:9" ht="14.25" customHeight="1" x14ac:dyDescent="0.3">
      <c r="G715" s="83"/>
      <c r="I715" s="47"/>
    </row>
    <row r="716" spans="7:9" ht="14.25" customHeight="1" x14ac:dyDescent="0.3">
      <c r="G716" s="83"/>
      <c r="I716" s="47"/>
    </row>
    <row r="717" spans="7:9" ht="14.25" customHeight="1" x14ac:dyDescent="0.3">
      <c r="G717" s="83"/>
      <c r="I717" s="47"/>
    </row>
    <row r="718" spans="7:9" ht="14.25" customHeight="1" x14ac:dyDescent="0.3">
      <c r="G718" s="83"/>
      <c r="I718" s="47"/>
    </row>
    <row r="719" spans="7:9" ht="14.25" customHeight="1" x14ac:dyDescent="0.3">
      <c r="G719" s="83"/>
      <c r="I719" s="47"/>
    </row>
    <row r="720" spans="7:9" ht="14.25" customHeight="1" x14ac:dyDescent="0.3">
      <c r="G720" s="83"/>
      <c r="I720" s="47"/>
    </row>
    <row r="721" spans="7:9" ht="14.25" customHeight="1" x14ac:dyDescent="0.3">
      <c r="G721" s="83"/>
      <c r="I721" s="47"/>
    </row>
    <row r="722" spans="7:9" ht="14.25" customHeight="1" x14ac:dyDescent="0.3">
      <c r="G722" s="83"/>
      <c r="I722" s="47"/>
    </row>
    <row r="723" spans="7:9" ht="14.25" customHeight="1" x14ac:dyDescent="0.3">
      <c r="G723" s="83"/>
      <c r="I723" s="47"/>
    </row>
    <row r="724" spans="7:9" ht="14.25" customHeight="1" x14ac:dyDescent="0.3">
      <c r="G724" s="83"/>
      <c r="I724" s="47"/>
    </row>
    <row r="725" spans="7:9" ht="14.25" customHeight="1" x14ac:dyDescent="0.3">
      <c r="G725" s="83"/>
      <c r="I725" s="47"/>
    </row>
    <row r="726" spans="7:9" ht="14.25" customHeight="1" x14ac:dyDescent="0.3">
      <c r="G726" s="83"/>
      <c r="I726" s="47"/>
    </row>
    <row r="727" spans="7:9" ht="14.25" customHeight="1" x14ac:dyDescent="0.3">
      <c r="G727" s="83"/>
      <c r="I727" s="47"/>
    </row>
    <row r="728" spans="7:9" ht="14.25" customHeight="1" x14ac:dyDescent="0.3">
      <c r="G728" s="83"/>
      <c r="I728" s="47"/>
    </row>
    <row r="729" spans="7:9" ht="14.25" customHeight="1" x14ac:dyDescent="0.3">
      <c r="G729" s="83"/>
      <c r="I729" s="47"/>
    </row>
    <row r="730" spans="7:9" ht="14.25" customHeight="1" x14ac:dyDescent="0.3">
      <c r="G730" s="83"/>
      <c r="I730" s="47"/>
    </row>
    <row r="731" spans="7:9" ht="14.25" customHeight="1" x14ac:dyDescent="0.3">
      <c r="G731" s="83"/>
      <c r="I731" s="47"/>
    </row>
    <row r="732" spans="7:9" ht="14.25" customHeight="1" x14ac:dyDescent="0.3">
      <c r="G732" s="83"/>
      <c r="I732" s="47"/>
    </row>
    <row r="733" spans="7:9" ht="14.25" customHeight="1" x14ac:dyDescent="0.3">
      <c r="G733" s="83"/>
      <c r="I733" s="47"/>
    </row>
    <row r="734" spans="7:9" ht="14.25" customHeight="1" x14ac:dyDescent="0.3">
      <c r="G734" s="83"/>
      <c r="I734" s="47"/>
    </row>
    <row r="735" spans="7:9" ht="14.25" customHeight="1" x14ac:dyDescent="0.3">
      <c r="G735" s="83"/>
      <c r="I735" s="47"/>
    </row>
    <row r="736" spans="7:9" ht="14.25" customHeight="1" x14ac:dyDescent="0.3">
      <c r="G736" s="83"/>
      <c r="I736" s="47"/>
    </row>
    <row r="737" spans="7:9" ht="14.25" customHeight="1" x14ac:dyDescent="0.3">
      <c r="G737" s="83"/>
      <c r="I737" s="47"/>
    </row>
    <row r="738" spans="7:9" ht="14.25" customHeight="1" x14ac:dyDescent="0.3">
      <c r="G738" s="83"/>
      <c r="I738" s="47"/>
    </row>
    <row r="739" spans="7:9" ht="14.25" customHeight="1" x14ac:dyDescent="0.3">
      <c r="G739" s="83"/>
      <c r="I739" s="47"/>
    </row>
    <row r="740" spans="7:9" ht="14.25" customHeight="1" x14ac:dyDescent="0.3">
      <c r="G740" s="83"/>
      <c r="I740" s="47"/>
    </row>
    <row r="741" spans="7:9" ht="14.25" customHeight="1" x14ac:dyDescent="0.3">
      <c r="G741" s="83"/>
      <c r="I741" s="47"/>
    </row>
    <row r="742" spans="7:9" ht="14.25" customHeight="1" x14ac:dyDescent="0.3">
      <c r="G742" s="83"/>
      <c r="I742" s="47"/>
    </row>
    <row r="743" spans="7:9" ht="14.25" customHeight="1" x14ac:dyDescent="0.3">
      <c r="G743" s="83"/>
      <c r="I743" s="47"/>
    </row>
    <row r="744" spans="7:9" ht="14.25" customHeight="1" x14ac:dyDescent="0.3">
      <c r="G744" s="83"/>
      <c r="I744" s="47"/>
    </row>
    <row r="745" spans="7:9" ht="14.25" customHeight="1" x14ac:dyDescent="0.3">
      <c r="G745" s="83"/>
      <c r="I745" s="47"/>
    </row>
    <row r="746" spans="7:9" ht="14.25" customHeight="1" x14ac:dyDescent="0.3">
      <c r="G746" s="83"/>
      <c r="I746" s="47"/>
    </row>
    <row r="747" spans="7:9" ht="14.25" customHeight="1" x14ac:dyDescent="0.3">
      <c r="G747" s="83"/>
      <c r="I747" s="47"/>
    </row>
    <row r="748" spans="7:9" ht="14.25" customHeight="1" x14ac:dyDescent="0.3">
      <c r="G748" s="83"/>
      <c r="I748" s="47"/>
    </row>
    <row r="749" spans="7:9" ht="14.25" customHeight="1" x14ac:dyDescent="0.3">
      <c r="G749" s="83"/>
      <c r="I749" s="47"/>
    </row>
    <row r="750" spans="7:9" ht="14.25" customHeight="1" x14ac:dyDescent="0.3">
      <c r="G750" s="83"/>
      <c r="I750" s="47"/>
    </row>
    <row r="751" spans="7:9" ht="14.25" customHeight="1" x14ac:dyDescent="0.3">
      <c r="G751" s="83"/>
      <c r="I751" s="47"/>
    </row>
    <row r="752" spans="7:9" ht="14.25" customHeight="1" x14ac:dyDescent="0.3">
      <c r="G752" s="83"/>
      <c r="I752" s="47"/>
    </row>
    <row r="753" spans="7:9" ht="14.25" customHeight="1" x14ac:dyDescent="0.3">
      <c r="G753" s="83"/>
      <c r="I753" s="47"/>
    </row>
    <row r="754" spans="7:9" ht="14.25" customHeight="1" x14ac:dyDescent="0.3">
      <c r="G754" s="83"/>
      <c r="I754" s="47"/>
    </row>
    <row r="755" spans="7:9" ht="14.25" customHeight="1" x14ac:dyDescent="0.3">
      <c r="G755" s="83"/>
      <c r="I755" s="47"/>
    </row>
    <row r="756" spans="7:9" ht="14.25" customHeight="1" x14ac:dyDescent="0.3">
      <c r="G756" s="83"/>
      <c r="I756" s="47"/>
    </row>
    <row r="757" spans="7:9" ht="14.25" customHeight="1" x14ac:dyDescent="0.3">
      <c r="G757" s="83"/>
      <c r="I757" s="47"/>
    </row>
    <row r="758" spans="7:9" ht="14.25" customHeight="1" x14ac:dyDescent="0.3">
      <c r="G758" s="83"/>
      <c r="I758" s="47"/>
    </row>
    <row r="759" spans="7:9" ht="14.25" customHeight="1" x14ac:dyDescent="0.3">
      <c r="G759" s="83"/>
      <c r="I759" s="47"/>
    </row>
    <row r="760" spans="7:9" ht="14.25" customHeight="1" x14ac:dyDescent="0.3">
      <c r="G760" s="83"/>
      <c r="I760" s="47"/>
    </row>
    <row r="761" spans="7:9" ht="14.25" customHeight="1" x14ac:dyDescent="0.3">
      <c r="G761" s="83"/>
      <c r="I761" s="47"/>
    </row>
    <row r="762" spans="7:9" ht="14.25" customHeight="1" x14ac:dyDescent="0.3">
      <c r="G762" s="83"/>
      <c r="I762" s="47"/>
    </row>
    <row r="763" spans="7:9" ht="14.25" customHeight="1" x14ac:dyDescent="0.3">
      <c r="G763" s="83"/>
      <c r="I763" s="47"/>
    </row>
    <row r="764" spans="7:9" ht="14.25" customHeight="1" x14ac:dyDescent="0.3">
      <c r="G764" s="83"/>
      <c r="I764" s="47"/>
    </row>
    <row r="765" spans="7:9" ht="14.25" customHeight="1" x14ac:dyDescent="0.3">
      <c r="G765" s="83"/>
      <c r="I765" s="47"/>
    </row>
    <row r="766" spans="7:9" ht="14.25" customHeight="1" x14ac:dyDescent="0.3">
      <c r="G766" s="83"/>
      <c r="I766" s="47"/>
    </row>
    <row r="767" spans="7:9" ht="14.25" customHeight="1" x14ac:dyDescent="0.3">
      <c r="G767" s="83"/>
      <c r="I767" s="47"/>
    </row>
    <row r="768" spans="7:9" ht="14.25" customHeight="1" x14ac:dyDescent="0.3">
      <c r="G768" s="83"/>
      <c r="I768" s="47"/>
    </row>
    <row r="769" spans="7:9" ht="14.25" customHeight="1" x14ac:dyDescent="0.3">
      <c r="G769" s="83"/>
      <c r="I769" s="47"/>
    </row>
    <row r="770" spans="7:9" ht="14.25" customHeight="1" x14ac:dyDescent="0.3">
      <c r="G770" s="83"/>
      <c r="I770" s="47"/>
    </row>
    <row r="771" spans="7:9" ht="14.25" customHeight="1" x14ac:dyDescent="0.3">
      <c r="G771" s="83"/>
      <c r="I771" s="47"/>
    </row>
    <row r="772" spans="7:9" ht="14.25" customHeight="1" x14ac:dyDescent="0.3">
      <c r="G772" s="83"/>
      <c r="I772" s="47"/>
    </row>
    <row r="773" spans="7:9" ht="14.25" customHeight="1" x14ac:dyDescent="0.3">
      <c r="G773" s="83"/>
      <c r="I773" s="47"/>
    </row>
    <row r="774" spans="7:9" ht="14.25" customHeight="1" x14ac:dyDescent="0.3">
      <c r="G774" s="83"/>
      <c r="I774" s="47"/>
    </row>
    <row r="775" spans="7:9" ht="14.25" customHeight="1" x14ac:dyDescent="0.3">
      <c r="G775" s="83"/>
      <c r="I775" s="47"/>
    </row>
    <row r="776" spans="7:9" ht="14.25" customHeight="1" x14ac:dyDescent="0.3">
      <c r="G776" s="83"/>
      <c r="I776" s="47"/>
    </row>
    <row r="777" spans="7:9" ht="14.25" customHeight="1" x14ac:dyDescent="0.3">
      <c r="G777" s="83"/>
      <c r="I777" s="47"/>
    </row>
    <row r="778" spans="7:9" ht="14.25" customHeight="1" x14ac:dyDescent="0.3">
      <c r="G778" s="83"/>
      <c r="I778" s="47"/>
    </row>
    <row r="779" spans="7:9" ht="14.25" customHeight="1" x14ac:dyDescent="0.3">
      <c r="G779" s="83"/>
      <c r="I779" s="47"/>
    </row>
    <row r="780" spans="7:9" ht="14.25" customHeight="1" x14ac:dyDescent="0.3">
      <c r="G780" s="83"/>
      <c r="I780" s="47"/>
    </row>
    <row r="781" spans="7:9" ht="14.25" customHeight="1" x14ac:dyDescent="0.3">
      <c r="G781" s="83"/>
      <c r="I781" s="47"/>
    </row>
    <row r="782" spans="7:9" ht="14.25" customHeight="1" x14ac:dyDescent="0.3">
      <c r="G782" s="83"/>
      <c r="I782" s="47"/>
    </row>
    <row r="783" spans="7:9" ht="14.25" customHeight="1" x14ac:dyDescent="0.3">
      <c r="G783" s="83"/>
      <c r="I783" s="47"/>
    </row>
    <row r="784" spans="7:9" ht="14.25" customHeight="1" x14ac:dyDescent="0.3">
      <c r="G784" s="83"/>
      <c r="I784" s="47"/>
    </row>
    <row r="785" spans="7:9" ht="14.25" customHeight="1" x14ac:dyDescent="0.3">
      <c r="G785" s="83"/>
      <c r="I785" s="47"/>
    </row>
    <row r="786" spans="7:9" ht="14.25" customHeight="1" x14ac:dyDescent="0.3">
      <c r="G786" s="83"/>
      <c r="I786" s="47"/>
    </row>
    <row r="787" spans="7:9" ht="14.25" customHeight="1" x14ac:dyDescent="0.3">
      <c r="G787" s="83"/>
      <c r="I787" s="47"/>
    </row>
    <row r="788" spans="7:9" ht="14.25" customHeight="1" x14ac:dyDescent="0.3">
      <c r="G788" s="83"/>
      <c r="I788" s="47"/>
    </row>
    <row r="789" spans="7:9" ht="14.25" customHeight="1" x14ac:dyDescent="0.3">
      <c r="G789" s="83"/>
      <c r="I789" s="47"/>
    </row>
    <row r="790" spans="7:9" ht="14.25" customHeight="1" x14ac:dyDescent="0.3">
      <c r="G790" s="83"/>
      <c r="I790" s="47"/>
    </row>
    <row r="791" spans="7:9" ht="14.25" customHeight="1" x14ac:dyDescent="0.3">
      <c r="G791" s="83"/>
      <c r="I791" s="47"/>
    </row>
    <row r="792" spans="7:9" ht="14.25" customHeight="1" x14ac:dyDescent="0.3">
      <c r="G792" s="83"/>
      <c r="I792" s="47"/>
    </row>
    <row r="793" spans="7:9" ht="14.25" customHeight="1" x14ac:dyDescent="0.3">
      <c r="G793" s="83"/>
      <c r="I793" s="47"/>
    </row>
    <row r="794" spans="7:9" ht="14.25" customHeight="1" x14ac:dyDescent="0.3">
      <c r="G794" s="83"/>
      <c r="I794" s="47"/>
    </row>
    <row r="795" spans="7:9" ht="14.25" customHeight="1" x14ac:dyDescent="0.3">
      <c r="G795" s="83"/>
      <c r="I795" s="47"/>
    </row>
    <row r="796" spans="7:9" ht="14.25" customHeight="1" x14ac:dyDescent="0.3">
      <c r="G796" s="83"/>
      <c r="I796" s="47"/>
    </row>
    <row r="797" spans="7:9" ht="14.25" customHeight="1" x14ac:dyDescent="0.3">
      <c r="G797" s="83"/>
      <c r="I797" s="47"/>
    </row>
    <row r="798" spans="7:9" ht="14.25" customHeight="1" x14ac:dyDescent="0.3">
      <c r="G798" s="83"/>
      <c r="I798" s="47"/>
    </row>
    <row r="799" spans="7:9" ht="14.25" customHeight="1" x14ac:dyDescent="0.3">
      <c r="G799" s="83"/>
      <c r="I799" s="47"/>
    </row>
    <row r="800" spans="7:9" ht="14.25" customHeight="1" x14ac:dyDescent="0.3">
      <c r="G800" s="83"/>
      <c r="I800" s="47"/>
    </row>
    <row r="801" spans="7:9" ht="14.25" customHeight="1" x14ac:dyDescent="0.3">
      <c r="G801" s="83"/>
      <c r="I801" s="47"/>
    </row>
    <row r="802" spans="7:9" ht="14.25" customHeight="1" x14ac:dyDescent="0.3">
      <c r="G802" s="83"/>
      <c r="I802" s="47"/>
    </row>
    <row r="803" spans="7:9" ht="14.25" customHeight="1" x14ac:dyDescent="0.3">
      <c r="G803" s="83"/>
      <c r="I803" s="47"/>
    </row>
    <row r="804" spans="7:9" ht="14.25" customHeight="1" x14ac:dyDescent="0.3">
      <c r="G804" s="83"/>
      <c r="I804" s="47"/>
    </row>
    <row r="805" spans="7:9" ht="14.25" customHeight="1" x14ac:dyDescent="0.3">
      <c r="G805" s="83"/>
      <c r="I805" s="47"/>
    </row>
    <row r="806" spans="7:9" ht="14.25" customHeight="1" x14ac:dyDescent="0.3">
      <c r="G806" s="83"/>
      <c r="I806" s="47"/>
    </row>
    <row r="807" spans="7:9" ht="14.25" customHeight="1" x14ac:dyDescent="0.3">
      <c r="G807" s="83"/>
      <c r="I807" s="47"/>
    </row>
    <row r="808" spans="7:9" ht="14.25" customHeight="1" x14ac:dyDescent="0.3">
      <c r="G808" s="83"/>
      <c r="I808" s="47"/>
    </row>
    <row r="809" spans="7:9" ht="14.25" customHeight="1" x14ac:dyDescent="0.3">
      <c r="G809" s="83"/>
      <c r="I809" s="47"/>
    </row>
    <row r="810" spans="7:9" ht="14.25" customHeight="1" x14ac:dyDescent="0.3">
      <c r="G810" s="83"/>
      <c r="I810" s="47"/>
    </row>
    <row r="811" spans="7:9" ht="14.25" customHeight="1" x14ac:dyDescent="0.3">
      <c r="G811" s="83"/>
      <c r="I811" s="47"/>
    </row>
    <row r="812" spans="7:9" ht="14.25" customHeight="1" x14ac:dyDescent="0.3">
      <c r="G812" s="83"/>
      <c r="I812" s="47"/>
    </row>
    <row r="813" spans="7:9" ht="14.25" customHeight="1" x14ac:dyDescent="0.3">
      <c r="G813" s="83"/>
      <c r="I813" s="47"/>
    </row>
    <row r="814" spans="7:9" ht="14.25" customHeight="1" x14ac:dyDescent="0.3">
      <c r="G814" s="83"/>
      <c r="I814" s="47"/>
    </row>
    <row r="815" spans="7:9" ht="14.25" customHeight="1" x14ac:dyDescent="0.3">
      <c r="G815" s="83"/>
      <c r="I815" s="47"/>
    </row>
    <row r="816" spans="7:9" ht="14.25" customHeight="1" x14ac:dyDescent="0.3">
      <c r="G816" s="83"/>
      <c r="I816" s="47"/>
    </row>
    <row r="817" spans="7:9" ht="14.25" customHeight="1" x14ac:dyDescent="0.3">
      <c r="G817" s="83"/>
      <c r="I817" s="47"/>
    </row>
    <row r="818" spans="7:9" ht="14.25" customHeight="1" x14ac:dyDescent="0.3">
      <c r="G818" s="83"/>
      <c r="I818" s="47"/>
    </row>
    <row r="819" spans="7:9" ht="14.25" customHeight="1" x14ac:dyDescent="0.3">
      <c r="G819" s="83"/>
      <c r="I819" s="47"/>
    </row>
    <row r="820" spans="7:9" ht="14.25" customHeight="1" x14ac:dyDescent="0.3">
      <c r="G820" s="83"/>
      <c r="I820" s="47"/>
    </row>
    <row r="821" spans="7:9" ht="14.25" customHeight="1" x14ac:dyDescent="0.3">
      <c r="G821" s="83"/>
      <c r="I821" s="47"/>
    </row>
    <row r="822" spans="7:9" ht="14.25" customHeight="1" x14ac:dyDescent="0.3">
      <c r="G822" s="83"/>
      <c r="I822" s="47"/>
    </row>
    <row r="823" spans="7:9" ht="14.25" customHeight="1" x14ac:dyDescent="0.3">
      <c r="G823" s="83"/>
      <c r="I823" s="47"/>
    </row>
    <row r="824" spans="7:9" ht="14.25" customHeight="1" x14ac:dyDescent="0.3">
      <c r="G824" s="83"/>
      <c r="I824" s="47"/>
    </row>
    <row r="825" spans="7:9" ht="14.25" customHeight="1" x14ac:dyDescent="0.3">
      <c r="G825" s="83"/>
      <c r="I825" s="47"/>
    </row>
    <row r="826" spans="7:9" ht="14.25" customHeight="1" x14ac:dyDescent="0.3">
      <c r="G826" s="83"/>
      <c r="I826" s="47"/>
    </row>
    <row r="827" spans="7:9" ht="14.25" customHeight="1" x14ac:dyDescent="0.3">
      <c r="G827" s="83"/>
      <c r="I827" s="47"/>
    </row>
    <row r="828" spans="7:9" ht="14.25" customHeight="1" x14ac:dyDescent="0.3">
      <c r="G828" s="83"/>
      <c r="I828" s="47"/>
    </row>
    <row r="829" spans="7:9" ht="14.25" customHeight="1" x14ac:dyDescent="0.3">
      <c r="G829" s="83"/>
      <c r="I829" s="47"/>
    </row>
    <row r="830" spans="7:9" ht="14.25" customHeight="1" x14ac:dyDescent="0.3">
      <c r="G830" s="83"/>
      <c r="I830" s="47"/>
    </row>
    <row r="831" spans="7:9" ht="14.25" customHeight="1" x14ac:dyDescent="0.3">
      <c r="G831" s="83"/>
      <c r="I831" s="47"/>
    </row>
    <row r="832" spans="7:9" ht="14.25" customHeight="1" x14ac:dyDescent="0.3">
      <c r="G832" s="83"/>
      <c r="I832" s="47"/>
    </row>
    <row r="833" spans="7:9" ht="14.25" customHeight="1" x14ac:dyDescent="0.3">
      <c r="G833" s="83"/>
      <c r="I833" s="47"/>
    </row>
    <row r="834" spans="7:9" ht="14.25" customHeight="1" x14ac:dyDescent="0.3">
      <c r="G834" s="83"/>
      <c r="I834" s="47"/>
    </row>
    <row r="835" spans="7:9" ht="14.25" customHeight="1" x14ac:dyDescent="0.3">
      <c r="G835" s="83"/>
      <c r="I835" s="47"/>
    </row>
    <row r="836" spans="7:9" ht="14.25" customHeight="1" x14ac:dyDescent="0.3">
      <c r="G836" s="83"/>
      <c r="I836" s="47"/>
    </row>
    <row r="837" spans="7:9" ht="14.25" customHeight="1" x14ac:dyDescent="0.3">
      <c r="G837" s="83"/>
      <c r="I837" s="47"/>
    </row>
    <row r="838" spans="7:9" ht="14.25" customHeight="1" x14ac:dyDescent="0.3">
      <c r="G838" s="83"/>
      <c r="I838" s="47"/>
    </row>
    <row r="839" spans="7:9" ht="14.25" customHeight="1" x14ac:dyDescent="0.3">
      <c r="G839" s="83"/>
      <c r="I839" s="47"/>
    </row>
    <row r="840" spans="7:9" ht="14.25" customHeight="1" x14ac:dyDescent="0.3">
      <c r="G840" s="83"/>
      <c r="I840" s="47"/>
    </row>
    <row r="841" spans="7:9" ht="14.25" customHeight="1" x14ac:dyDescent="0.3">
      <c r="G841" s="83"/>
      <c r="I841" s="47"/>
    </row>
    <row r="842" spans="7:9" ht="14.25" customHeight="1" x14ac:dyDescent="0.3">
      <c r="G842" s="83"/>
      <c r="I842" s="47"/>
    </row>
    <row r="843" spans="7:9" ht="14.25" customHeight="1" x14ac:dyDescent="0.3">
      <c r="G843" s="83"/>
      <c r="I843" s="47"/>
    </row>
    <row r="844" spans="7:9" ht="14.25" customHeight="1" x14ac:dyDescent="0.3">
      <c r="G844" s="83"/>
      <c r="I844" s="47"/>
    </row>
    <row r="845" spans="7:9" ht="14.25" customHeight="1" x14ac:dyDescent="0.3">
      <c r="G845" s="83"/>
      <c r="I845" s="47"/>
    </row>
    <row r="846" spans="7:9" ht="14.25" customHeight="1" x14ac:dyDescent="0.3">
      <c r="G846" s="83"/>
      <c r="I846" s="47"/>
    </row>
    <row r="847" spans="7:9" ht="14.25" customHeight="1" x14ac:dyDescent="0.3">
      <c r="G847" s="83"/>
      <c r="I847" s="47"/>
    </row>
    <row r="848" spans="7:9" ht="14.25" customHeight="1" x14ac:dyDescent="0.3">
      <c r="G848" s="83"/>
      <c r="I848" s="47"/>
    </row>
    <row r="849" spans="7:9" ht="14.25" customHeight="1" x14ac:dyDescent="0.3">
      <c r="G849" s="83"/>
      <c r="I849" s="47"/>
    </row>
    <row r="850" spans="7:9" ht="14.25" customHeight="1" x14ac:dyDescent="0.3">
      <c r="G850" s="83"/>
      <c r="I850" s="47"/>
    </row>
    <row r="851" spans="7:9" ht="14.25" customHeight="1" x14ac:dyDescent="0.3">
      <c r="G851" s="83"/>
      <c r="I851" s="47"/>
    </row>
    <row r="852" spans="7:9" ht="14.25" customHeight="1" x14ac:dyDescent="0.3">
      <c r="G852" s="83"/>
      <c r="I852" s="47"/>
    </row>
    <row r="853" spans="7:9" ht="14.25" customHeight="1" x14ac:dyDescent="0.3">
      <c r="G853" s="83"/>
      <c r="I853" s="47"/>
    </row>
    <row r="854" spans="7:9" ht="14.25" customHeight="1" x14ac:dyDescent="0.3">
      <c r="G854" s="83"/>
      <c r="I854" s="47"/>
    </row>
    <row r="855" spans="7:9" ht="14.25" customHeight="1" x14ac:dyDescent="0.3">
      <c r="G855" s="83"/>
      <c r="I855" s="47"/>
    </row>
    <row r="856" spans="7:9" ht="14.25" customHeight="1" x14ac:dyDescent="0.3">
      <c r="G856" s="83"/>
      <c r="I856" s="47"/>
    </row>
    <row r="857" spans="7:9" ht="14.25" customHeight="1" x14ac:dyDescent="0.3">
      <c r="G857" s="83"/>
      <c r="I857" s="47"/>
    </row>
    <row r="858" spans="7:9" ht="14.25" customHeight="1" x14ac:dyDescent="0.3">
      <c r="G858" s="83"/>
      <c r="I858" s="47"/>
    </row>
    <row r="859" spans="7:9" ht="14.25" customHeight="1" x14ac:dyDescent="0.3">
      <c r="G859" s="83"/>
      <c r="I859" s="47"/>
    </row>
    <row r="860" spans="7:9" ht="14.25" customHeight="1" x14ac:dyDescent="0.3">
      <c r="G860" s="83"/>
      <c r="I860" s="47"/>
    </row>
    <row r="861" spans="7:9" ht="14.25" customHeight="1" x14ac:dyDescent="0.3">
      <c r="G861" s="83"/>
      <c r="I861" s="47"/>
    </row>
    <row r="862" spans="7:9" ht="14.25" customHeight="1" x14ac:dyDescent="0.3">
      <c r="G862" s="83"/>
      <c r="I862" s="47"/>
    </row>
    <row r="863" spans="7:9" ht="14.25" customHeight="1" x14ac:dyDescent="0.3">
      <c r="G863" s="83"/>
    </row>
    <row r="864" spans="7:9" ht="14.25" customHeight="1" x14ac:dyDescent="0.3">
      <c r="G864" s="83"/>
    </row>
    <row r="865" spans="7:7" ht="14.25" customHeight="1" x14ac:dyDescent="0.3">
      <c r="G865" s="83"/>
    </row>
    <row r="866" spans="7:7" ht="14.25" customHeight="1" x14ac:dyDescent="0.3">
      <c r="G866" s="83"/>
    </row>
    <row r="867" spans="7:7" ht="14.25" customHeight="1" x14ac:dyDescent="0.3">
      <c r="G867" s="83"/>
    </row>
    <row r="868" spans="7:7" ht="14.25" customHeight="1" x14ac:dyDescent="0.3">
      <c r="G868" s="83"/>
    </row>
    <row r="869" spans="7:7" ht="14.25" customHeight="1" x14ac:dyDescent="0.3">
      <c r="G869" s="83"/>
    </row>
    <row r="870" spans="7:7" ht="14.25" customHeight="1" x14ac:dyDescent="0.3">
      <c r="G870" s="83"/>
    </row>
    <row r="871" spans="7:7" ht="14.25" customHeight="1" x14ac:dyDescent="0.3">
      <c r="G871" s="83"/>
    </row>
    <row r="872" spans="7:7" ht="14.25" customHeight="1" x14ac:dyDescent="0.3">
      <c r="G872" s="83"/>
    </row>
    <row r="873" spans="7:7" ht="15" customHeight="1" x14ac:dyDescent="0.3">
      <c r="G873" s="83"/>
    </row>
    <row r="874" spans="7:7" ht="15" customHeight="1" x14ac:dyDescent="0.3">
      <c r="G874" s="83"/>
    </row>
    <row r="875" spans="7:7" ht="15" customHeight="1" x14ac:dyDescent="0.3">
      <c r="G875" s="83"/>
    </row>
    <row r="876" spans="7:7" ht="15" customHeight="1" x14ac:dyDescent="0.3">
      <c r="G876" s="83"/>
    </row>
    <row r="877" spans="7:7" ht="15" customHeight="1" x14ac:dyDescent="0.3">
      <c r="G877" s="83"/>
    </row>
    <row r="878" spans="7:7" ht="15" customHeight="1" x14ac:dyDescent="0.3">
      <c r="G878" s="83"/>
    </row>
    <row r="879" spans="7:7" ht="15" customHeight="1" x14ac:dyDescent="0.3">
      <c r="G879" s="83"/>
    </row>
    <row r="880" spans="7:7" ht="15" customHeight="1" x14ac:dyDescent="0.3">
      <c r="G880" s="83"/>
    </row>
    <row r="881" spans="7:7" ht="15" customHeight="1" x14ac:dyDescent="0.3">
      <c r="G881" s="83"/>
    </row>
    <row r="882" spans="7:7" ht="15" customHeight="1" x14ac:dyDescent="0.3">
      <c r="G882" s="83"/>
    </row>
    <row r="883" spans="7:7" ht="15" customHeight="1" x14ac:dyDescent="0.3">
      <c r="G883" s="83"/>
    </row>
    <row r="884" spans="7:7" ht="15" customHeight="1" x14ac:dyDescent="0.3">
      <c r="G884" s="83"/>
    </row>
    <row r="885" spans="7:7" ht="15" customHeight="1" x14ac:dyDescent="0.3">
      <c r="G885" s="83"/>
    </row>
    <row r="886" spans="7:7" ht="15" customHeight="1" x14ac:dyDescent="0.3">
      <c r="G886" s="83"/>
    </row>
  </sheetData>
  <mergeCells count="95">
    <mergeCell ref="M78:Q78"/>
    <mergeCell ref="A1:C1"/>
    <mergeCell ref="D1:G2"/>
    <mergeCell ref="H1:J1"/>
    <mergeCell ref="K1:Q2"/>
    <mergeCell ref="H59:Q59"/>
    <mergeCell ref="H38:J38"/>
    <mergeCell ref="H39:Q39"/>
    <mergeCell ref="H29:Q29"/>
    <mergeCell ref="H8:J8"/>
    <mergeCell ref="K8:Q8"/>
    <mergeCell ref="H19:J19"/>
    <mergeCell ref="H20:Q20"/>
    <mergeCell ref="A4:G4"/>
    <mergeCell ref="H28:J28"/>
    <mergeCell ref="H49:J49"/>
    <mergeCell ref="B118:C118"/>
    <mergeCell ref="D118:E118"/>
    <mergeCell ref="C125:D125"/>
    <mergeCell ref="E125:G125"/>
    <mergeCell ref="B116:C116"/>
    <mergeCell ref="D116:E116"/>
    <mergeCell ref="B117:C117"/>
    <mergeCell ref="D117:E117"/>
    <mergeCell ref="C127:D127"/>
    <mergeCell ref="E127:G127"/>
    <mergeCell ref="B119:C119"/>
    <mergeCell ref="D119:E119"/>
    <mergeCell ref="B120:C120"/>
    <mergeCell ref="D120:E120"/>
    <mergeCell ref="A122:D122"/>
    <mergeCell ref="E123:G123"/>
    <mergeCell ref="A124:D124"/>
    <mergeCell ref="E112:G112"/>
    <mergeCell ref="A114:G114"/>
    <mergeCell ref="A112:C112"/>
    <mergeCell ref="A111:C111"/>
    <mergeCell ref="M80:Q80"/>
    <mergeCell ref="J82:K82"/>
    <mergeCell ref="M82:Q82"/>
    <mergeCell ref="A101:G101"/>
    <mergeCell ref="A110:C110"/>
    <mergeCell ref="E110:G110"/>
    <mergeCell ref="A100:C100"/>
    <mergeCell ref="E100:G100"/>
    <mergeCell ref="A83:G83"/>
    <mergeCell ref="A82:G82"/>
    <mergeCell ref="B81:C81"/>
    <mergeCell ref="E81:G81"/>
    <mergeCell ref="H79:K79"/>
    <mergeCell ref="E80:G80"/>
    <mergeCell ref="J80:K80"/>
    <mergeCell ref="A54:G54"/>
    <mergeCell ref="A55:G55"/>
    <mergeCell ref="H67:J67"/>
    <mergeCell ref="H68:Q68"/>
    <mergeCell ref="H74:J74"/>
    <mergeCell ref="E71:G71"/>
    <mergeCell ref="A72:G72"/>
    <mergeCell ref="A71:C71"/>
    <mergeCell ref="A80:C80"/>
    <mergeCell ref="H75:J75"/>
    <mergeCell ref="M77:Q77"/>
    <mergeCell ref="H77:K77"/>
    <mergeCell ref="H58:J58"/>
    <mergeCell ref="H50:Q50"/>
    <mergeCell ref="A52:C52"/>
    <mergeCell ref="E52:G52"/>
    <mergeCell ref="B53:C53"/>
    <mergeCell ref="E53:G53"/>
    <mergeCell ref="A27:C27"/>
    <mergeCell ref="A28:G28"/>
    <mergeCell ref="A31:C31"/>
    <mergeCell ref="A32:G32"/>
    <mergeCell ref="A12:G12"/>
    <mergeCell ref="A13:G13"/>
    <mergeCell ref="A16:C16"/>
    <mergeCell ref="A17:G17"/>
    <mergeCell ref="A23:C23"/>
    <mergeCell ref="A34:C34"/>
    <mergeCell ref="A35:C35"/>
    <mergeCell ref="E35:F35"/>
    <mergeCell ref="A36:F36"/>
    <mergeCell ref="H4:Q4"/>
    <mergeCell ref="H5:Q5"/>
    <mergeCell ref="A11:G11"/>
    <mergeCell ref="H11:Q11"/>
    <mergeCell ref="A5:G5"/>
    <mergeCell ref="A7:C7"/>
    <mergeCell ref="D7:G7"/>
    <mergeCell ref="H7:J7"/>
    <mergeCell ref="K7:Q7"/>
    <mergeCell ref="A8:C8"/>
    <mergeCell ref="D8:G8"/>
    <mergeCell ref="A24:G24"/>
  </mergeCells>
  <pageMargins left="1.1811023622047243" right="0.78740157480314965" top="0.78740157480314965" bottom="0.78740157480314965" header="0" footer="0"/>
  <pageSetup paperSize="9" scale="8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V1017"/>
  <sheetViews>
    <sheetView topLeftCell="A76" zoomScaleNormal="100" workbookViewId="0">
      <selection activeCell="F97" sqref="F97"/>
    </sheetView>
  </sheetViews>
  <sheetFormatPr defaultColWidth="14.44140625" defaultRowHeight="15" customHeight="1" x14ac:dyDescent="0.3"/>
  <cols>
    <col min="1" max="1" width="3.109375" style="486" customWidth="1"/>
    <col min="2" max="2" width="13.33203125" style="486" customWidth="1"/>
    <col min="3" max="3" width="40.6640625" style="595" bestFit="1" customWidth="1"/>
    <col min="4" max="4" width="8.88671875" style="486" customWidth="1"/>
    <col min="5" max="5" width="10.109375" style="486" customWidth="1"/>
    <col min="6" max="6" width="9.44140625" style="486" customWidth="1"/>
    <col min="7" max="7" width="15.44140625" style="486" bestFit="1" customWidth="1"/>
    <col min="8" max="8" width="3.109375" style="486" bestFit="1" customWidth="1"/>
    <col min="9" max="9" width="11" style="329" bestFit="1" customWidth="1"/>
    <col min="10" max="10" width="42" style="486" bestFit="1" customWidth="1"/>
    <col min="11" max="11" width="4" style="486" bestFit="1" customWidth="1"/>
    <col min="12" max="12" width="5" style="486" bestFit="1" customWidth="1"/>
    <col min="13" max="13" width="4" style="486" bestFit="1" customWidth="1"/>
    <col min="14" max="14" width="5.77734375" style="486" bestFit="1" customWidth="1"/>
    <col min="15" max="15" width="4" style="486" bestFit="1" customWidth="1"/>
    <col min="16" max="16" width="5.77734375" style="486" bestFit="1" customWidth="1"/>
    <col min="17" max="17" width="15.88671875" style="486" bestFit="1" customWidth="1"/>
    <col min="22" max="27" width="9.109375" customWidth="1"/>
  </cols>
  <sheetData>
    <row r="1" spans="1:17" s="596" customFormat="1" ht="47.4" customHeight="1" x14ac:dyDescent="0.3">
      <c r="A1" s="642" t="s">
        <v>1038</v>
      </c>
      <c r="B1" s="651"/>
      <c r="C1" s="651"/>
      <c r="D1" s="652" t="s">
        <v>1043</v>
      </c>
      <c r="E1" s="653"/>
      <c r="F1" s="653"/>
      <c r="G1" s="653"/>
      <c r="H1" s="642" t="s">
        <v>1038</v>
      </c>
      <c r="I1" s="651"/>
      <c r="J1" s="651"/>
      <c r="K1" s="652" t="s">
        <v>1041</v>
      </c>
      <c r="L1" s="653"/>
      <c r="M1" s="653"/>
      <c r="N1" s="653"/>
      <c r="O1" s="653"/>
      <c r="P1" s="653"/>
      <c r="Q1" s="653"/>
    </row>
    <row r="2" spans="1:17" s="596" customFormat="1" ht="13.8" x14ac:dyDescent="0.3">
      <c r="A2" s="591"/>
      <c r="B2" s="593"/>
      <c r="C2" s="298" t="s">
        <v>799</v>
      </c>
      <c r="D2" s="653"/>
      <c r="E2" s="653"/>
      <c r="F2" s="653"/>
      <c r="G2" s="653"/>
      <c r="H2" s="591"/>
      <c r="I2" s="394"/>
      <c r="J2" s="298" t="s">
        <v>799</v>
      </c>
      <c r="K2" s="653"/>
      <c r="L2" s="653"/>
      <c r="M2" s="653"/>
      <c r="N2" s="653"/>
      <c r="O2" s="653"/>
      <c r="P2" s="653"/>
      <c r="Q2" s="653"/>
    </row>
    <row r="3" spans="1:17" s="597" customFormat="1" ht="15.6" x14ac:dyDescent="0.3">
      <c r="A3" s="104"/>
      <c r="B3" s="595"/>
      <c r="C3" s="43"/>
      <c r="D3" s="106"/>
      <c r="E3" s="106"/>
      <c r="F3" s="106"/>
      <c r="G3" s="106"/>
      <c r="H3" s="104"/>
      <c r="I3" s="595"/>
      <c r="J3" s="43"/>
      <c r="K3" s="501"/>
      <c r="L3" s="501"/>
      <c r="M3" s="501"/>
      <c r="N3" s="501"/>
      <c r="O3" s="501"/>
      <c r="P3" s="501"/>
    </row>
    <row r="4" spans="1:17" s="597" customFormat="1" ht="15" customHeight="1" x14ac:dyDescent="0.3">
      <c r="A4" s="654" t="s">
        <v>1042</v>
      </c>
      <c r="B4" s="654"/>
      <c r="C4" s="654"/>
      <c r="D4" s="654"/>
      <c r="E4" s="654"/>
      <c r="F4" s="654"/>
      <c r="G4" s="654"/>
      <c r="H4" s="655" t="s">
        <v>1042</v>
      </c>
      <c r="I4" s="655"/>
      <c r="J4" s="655"/>
      <c r="K4" s="655"/>
      <c r="L4" s="655"/>
      <c r="M4" s="655"/>
      <c r="N4" s="655"/>
      <c r="O4" s="655"/>
      <c r="P4" s="655"/>
      <c r="Q4" s="655"/>
    </row>
    <row r="5" spans="1:17" s="597" customFormat="1" ht="14.25" customHeight="1" x14ac:dyDescent="0.3">
      <c r="A5" s="648" t="s">
        <v>17</v>
      </c>
      <c r="B5" s="649"/>
      <c r="C5" s="649"/>
      <c r="D5" s="649"/>
      <c r="E5" s="649"/>
      <c r="F5" s="649"/>
      <c r="G5" s="649"/>
      <c r="H5" s="650" t="s">
        <v>18</v>
      </c>
      <c r="I5" s="650"/>
      <c r="J5" s="650"/>
      <c r="K5" s="650"/>
      <c r="L5" s="650"/>
      <c r="M5" s="650"/>
      <c r="N5" s="650"/>
      <c r="O5" s="650"/>
      <c r="P5" s="650"/>
      <c r="Q5" s="650"/>
    </row>
    <row r="6" spans="1:17" s="102" customFormat="1" ht="14.25" customHeight="1" x14ac:dyDescent="0.3">
      <c r="A6" s="464"/>
      <c r="B6" s="465"/>
      <c r="C6" s="592"/>
      <c r="D6" s="465"/>
      <c r="E6" s="465"/>
      <c r="F6" s="465"/>
      <c r="G6" s="465"/>
      <c r="H6" s="487"/>
      <c r="I6" s="487"/>
      <c r="J6" s="487"/>
      <c r="K6" s="487"/>
      <c r="L6" s="487"/>
      <c r="M6" s="487"/>
      <c r="N6" s="487"/>
      <c r="O6" s="487"/>
      <c r="P6" s="487"/>
      <c r="Q6" s="486"/>
    </row>
    <row r="7" spans="1:17" s="56" customFormat="1" ht="15" customHeight="1" x14ac:dyDescent="0.25">
      <c r="A7" s="809" t="s">
        <v>1037</v>
      </c>
      <c r="B7" s="756"/>
      <c r="C7" s="756"/>
      <c r="D7" s="810" t="s">
        <v>20</v>
      </c>
      <c r="E7" s="810"/>
      <c r="F7" s="810"/>
      <c r="G7" s="810"/>
      <c r="H7" s="809" t="s">
        <v>1037</v>
      </c>
      <c r="I7" s="756"/>
      <c r="J7" s="756"/>
      <c r="K7" s="810" t="s">
        <v>20</v>
      </c>
      <c r="L7" s="810"/>
      <c r="M7" s="810"/>
      <c r="N7" s="810"/>
      <c r="O7" s="810"/>
      <c r="P7" s="810"/>
      <c r="Q7" s="810"/>
    </row>
    <row r="8" spans="1:17" s="56" customFormat="1" ht="15" customHeight="1" x14ac:dyDescent="0.25">
      <c r="A8" s="809" t="s">
        <v>1036</v>
      </c>
      <c r="B8" s="756"/>
      <c r="C8" s="756"/>
      <c r="D8" s="756" t="s">
        <v>22</v>
      </c>
      <c r="E8" s="756"/>
      <c r="F8" s="756"/>
      <c r="G8" s="756"/>
      <c r="H8" s="809" t="s">
        <v>1036</v>
      </c>
      <c r="I8" s="756"/>
      <c r="J8" s="756"/>
      <c r="K8" s="756" t="s">
        <v>22</v>
      </c>
      <c r="L8" s="756"/>
      <c r="M8" s="756"/>
      <c r="N8" s="756"/>
      <c r="O8" s="756"/>
      <c r="P8" s="756"/>
      <c r="Q8" s="756"/>
    </row>
    <row r="9" spans="1:17" s="56" customFormat="1" ht="15" customHeight="1" x14ac:dyDescent="0.25">
      <c r="A9" s="259"/>
      <c r="B9" s="259"/>
      <c r="C9" s="259"/>
      <c r="D9" s="259"/>
      <c r="E9" s="259"/>
      <c r="F9" s="259"/>
      <c r="G9" s="259"/>
      <c r="H9" s="259"/>
      <c r="I9" s="517"/>
      <c r="J9" s="259"/>
      <c r="K9" s="259"/>
      <c r="L9" s="259"/>
      <c r="M9" s="259"/>
      <c r="N9" s="259"/>
      <c r="O9" s="259"/>
      <c r="P9" s="259"/>
      <c r="Q9" s="259"/>
    </row>
    <row r="10" spans="1:17" s="56" customFormat="1" ht="84.75" customHeight="1" x14ac:dyDescent="0.25">
      <c r="A10" s="70" t="s">
        <v>23</v>
      </c>
      <c r="B10" s="70" t="s">
        <v>24</v>
      </c>
      <c r="C10" s="70" t="s">
        <v>25</v>
      </c>
      <c r="D10" s="70" t="s">
        <v>0</v>
      </c>
      <c r="E10" s="70" t="s">
        <v>1</v>
      </c>
      <c r="F10" s="70" t="s">
        <v>2</v>
      </c>
      <c r="G10" s="70" t="s">
        <v>26</v>
      </c>
      <c r="H10" s="72" t="s">
        <v>23</v>
      </c>
      <c r="I10" s="57" t="s">
        <v>27</v>
      </c>
      <c r="J10" s="69" t="s">
        <v>28</v>
      </c>
      <c r="K10" s="85" t="s">
        <v>29</v>
      </c>
      <c r="L10" s="85" t="s">
        <v>30</v>
      </c>
      <c r="M10" s="85" t="s">
        <v>31</v>
      </c>
      <c r="N10" s="85" t="s">
        <v>32</v>
      </c>
      <c r="O10" s="85" t="s">
        <v>33</v>
      </c>
      <c r="P10" s="66" t="s">
        <v>840</v>
      </c>
      <c r="Q10" s="70" t="s">
        <v>26</v>
      </c>
    </row>
    <row r="11" spans="1:17" s="56" customFormat="1" ht="14.25" customHeight="1" x14ac:dyDescent="0.25">
      <c r="A11" s="807" t="s">
        <v>34</v>
      </c>
      <c r="B11" s="616"/>
      <c r="C11" s="616"/>
      <c r="D11" s="616"/>
      <c r="E11" s="616"/>
      <c r="F11" s="616"/>
      <c r="G11" s="617"/>
      <c r="H11" s="682" t="s">
        <v>660</v>
      </c>
      <c r="I11" s="808"/>
      <c r="J11" s="808"/>
      <c r="K11" s="808"/>
      <c r="L11" s="808"/>
      <c r="M11" s="808"/>
      <c r="N11" s="808"/>
      <c r="O11" s="808"/>
      <c r="P11" s="808"/>
      <c r="Q11" s="721"/>
    </row>
    <row r="12" spans="1:17" s="56" customFormat="1" ht="14.25" customHeight="1" x14ac:dyDescent="0.25">
      <c r="A12" s="601" t="s">
        <v>36</v>
      </c>
      <c r="B12" s="602"/>
      <c r="C12" s="602"/>
      <c r="D12" s="602"/>
      <c r="E12" s="602"/>
      <c r="F12" s="602"/>
      <c r="G12" s="603"/>
      <c r="H12" s="177">
        <v>1</v>
      </c>
      <c r="I12" s="146" t="s">
        <v>37</v>
      </c>
      <c r="J12" s="143" t="s">
        <v>38</v>
      </c>
      <c r="K12" s="146">
        <v>3</v>
      </c>
      <c r="L12" s="196">
        <v>64</v>
      </c>
      <c r="M12" s="195">
        <v>32</v>
      </c>
      <c r="N12" s="195">
        <v>32</v>
      </c>
      <c r="O12" s="195">
        <v>0</v>
      </c>
      <c r="P12" s="195">
        <v>80</v>
      </c>
      <c r="Q12" s="146" t="s">
        <v>718</v>
      </c>
    </row>
    <row r="13" spans="1:17" s="56" customFormat="1" ht="14.25" customHeight="1" x14ac:dyDescent="0.25">
      <c r="A13" s="598" t="s">
        <v>791</v>
      </c>
      <c r="B13" s="599"/>
      <c r="C13" s="599"/>
      <c r="D13" s="599"/>
      <c r="E13" s="599"/>
      <c r="F13" s="599"/>
      <c r="G13" s="600"/>
      <c r="H13" s="177">
        <v>2</v>
      </c>
      <c r="I13" s="146" t="s">
        <v>39</v>
      </c>
      <c r="J13" s="143" t="s">
        <v>10</v>
      </c>
      <c r="K13" s="146">
        <v>3</v>
      </c>
      <c r="L13" s="196">
        <v>64</v>
      </c>
      <c r="M13" s="195">
        <v>32</v>
      </c>
      <c r="N13" s="195">
        <v>32</v>
      </c>
      <c r="O13" s="195">
        <v>0</v>
      </c>
      <c r="P13" s="195">
        <v>80</v>
      </c>
      <c r="Q13" s="146" t="s">
        <v>718</v>
      </c>
    </row>
    <row r="14" spans="1:17" s="56" customFormat="1" ht="14.25" customHeight="1" x14ac:dyDescent="0.25">
      <c r="A14" s="35">
        <v>1</v>
      </c>
      <c r="B14" s="35" t="s">
        <v>63</v>
      </c>
      <c r="C14" s="62" t="s">
        <v>64</v>
      </c>
      <c r="D14" s="35">
        <v>1</v>
      </c>
      <c r="E14" s="35"/>
      <c r="F14" s="35" t="s">
        <v>3</v>
      </c>
      <c r="G14" s="146" t="s">
        <v>846</v>
      </c>
      <c r="H14" s="177">
        <v>3</v>
      </c>
      <c r="I14" s="146" t="s">
        <v>289</v>
      </c>
      <c r="J14" s="143" t="s">
        <v>278</v>
      </c>
      <c r="K14" s="146">
        <v>2</v>
      </c>
      <c r="L14" s="196">
        <v>48</v>
      </c>
      <c r="M14" s="195">
        <v>16</v>
      </c>
      <c r="N14" s="195">
        <v>32</v>
      </c>
      <c r="O14" s="195">
        <v>0</v>
      </c>
      <c r="P14" s="195">
        <v>48</v>
      </c>
      <c r="Q14" s="146" t="s">
        <v>656</v>
      </c>
    </row>
    <row r="15" spans="1:17" s="56" customFormat="1" ht="14.25" customHeight="1" x14ac:dyDescent="0.25">
      <c r="A15" s="35">
        <v>2</v>
      </c>
      <c r="B15" s="35" t="s">
        <v>55</v>
      </c>
      <c r="C15" s="62" t="s">
        <v>6</v>
      </c>
      <c r="D15" s="35">
        <v>3</v>
      </c>
      <c r="E15" s="35"/>
      <c r="F15" s="35" t="s">
        <v>3</v>
      </c>
      <c r="G15" s="146" t="s">
        <v>718</v>
      </c>
      <c r="H15" s="177">
        <v>4</v>
      </c>
      <c r="I15" s="146" t="s">
        <v>290</v>
      </c>
      <c r="J15" s="143" t="s">
        <v>48</v>
      </c>
      <c r="K15" s="146">
        <v>2</v>
      </c>
      <c r="L15" s="196">
        <v>48</v>
      </c>
      <c r="M15" s="195">
        <v>16</v>
      </c>
      <c r="N15" s="195">
        <v>32</v>
      </c>
      <c r="O15" s="195">
        <v>0</v>
      </c>
      <c r="P15" s="195">
        <v>48</v>
      </c>
      <c r="Q15" s="146" t="s">
        <v>656</v>
      </c>
    </row>
    <row r="16" spans="1:17" s="56" customFormat="1" ht="14.25" customHeight="1" x14ac:dyDescent="0.25">
      <c r="A16" s="598" t="s">
        <v>793</v>
      </c>
      <c r="B16" s="599"/>
      <c r="C16" s="600"/>
      <c r="D16" s="35">
        <v>4</v>
      </c>
      <c r="E16" s="35"/>
      <c r="F16" s="35"/>
      <c r="G16" s="146"/>
      <c r="H16" s="177">
        <v>5</v>
      </c>
      <c r="I16" s="146" t="s">
        <v>291</v>
      </c>
      <c r="J16" s="143" t="s">
        <v>52</v>
      </c>
      <c r="K16" s="146">
        <v>2</v>
      </c>
      <c r="L16" s="196">
        <v>48</v>
      </c>
      <c r="M16" s="195">
        <v>16</v>
      </c>
      <c r="N16" s="195">
        <v>32</v>
      </c>
      <c r="O16" s="195">
        <v>0</v>
      </c>
      <c r="P16" s="195">
        <v>48</v>
      </c>
      <c r="Q16" s="146" t="s">
        <v>656</v>
      </c>
    </row>
    <row r="17" spans="1:17" s="56" customFormat="1" ht="14.25" customHeight="1" x14ac:dyDescent="0.25">
      <c r="A17" s="598" t="s">
        <v>792</v>
      </c>
      <c r="B17" s="604"/>
      <c r="C17" s="604"/>
      <c r="D17" s="604"/>
      <c r="E17" s="604"/>
      <c r="F17" s="604"/>
      <c r="G17" s="605"/>
      <c r="H17" s="177">
        <v>6</v>
      </c>
      <c r="I17" s="146" t="s">
        <v>55</v>
      </c>
      <c r="J17" s="143" t="s">
        <v>6</v>
      </c>
      <c r="K17" s="146">
        <v>3</v>
      </c>
      <c r="L17" s="196">
        <v>64</v>
      </c>
      <c r="M17" s="195">
        <v>32</v>
      </c>
      <c r="N17" s="195">
        <v>32</v>
      </c>
      <c r="O17" s="195">
        <v>0</v>
      </c>
      <c r="P17" s="195">
        <v>80</v>
      </c>
      <c r="Q17" s="146" t="s">
        <v>718</v>
      </c>
    </row>
    <row r="18" spans="1:17" s="56" customFormat="1" ht="14.25" customHeight="1" x14ac:dyDescent="0.25">
      <c r="A18" s="147">
        <v>3</v>
      </c>
      <c r="B18" s="35" t="s">
        <v>37</v>
      </c>
      <c r="C18" s="62" t="s">
        <v>38</v>
      </c>
      <c r="D18" s="35">
        <v>3</v>
      </c>
      <c r="E18" s="35"/>
      <c r="F18" s="35" t="s">
        <v>3</v>
      </c>
      <c r="G18" s="146" t="s">
        <v>718</v>
      </c>
      <c r="H18" s="177">
        <v>7</v>
      </c>
      <c r="I18" s="146" t="s">
        <v>354</v>
      </c>
      <c r="J18" s="143" t="s">
        <v>367</v>
      </c>
      <c r="K18" s="146">
        <v>3</v>
      </c>
      <c r="L18" s="196">
        <v>80</v>
      </c>
      <c r="M18" s="195">
        <v>16</v>
      </c>
      <c r="N18" s="195">
        <v>64</v>
      </c>
      <c r="O18" s="195">
        <v>0</v>
      </c>
      <c r="P18" s="195">
        <v>64</v>
      </c>
      <c r="Q18" s="147" t="s">
        <v>668</v>
      </c>
    </row>
    <row r="19" spans="1:17" s="56" customFormat="1" ht="14.25" customHeight="1" x14ac:dyDescent="0.25">
      <c r="A19" s="35">
        <v>4</v>
      </c>
      <c r="B19" s="35" t="s">
        <v>41</v>
      </c>
      <c r="C19" s="62" t="s">
        <v>42</v>
      </c>
      <c r="D19" s="35">
        <v>2</v>
      </c>
      <c r="E19" s="35" t="s">
        <v>37</v>
      </c>
      <c r="F19" s="35" t="s">
        <v>4</v>
      </c>
      <c r="G19" s="34" t="s">
        <v>641</v>
      </c>
      <c r="H19" s="177">
        <v>8</v>
      </c>
      <c r="I19" s="146" t="s">
        <v>216</v>
      </c>
      <c r="J19" s="143" t="s">
        <v>657</v>
      </c>
      <c r="K19" s="146">
        <v>2</v>
      </c>
      <c r="L19" s="196">
        <v>32</v>
      </c>
      <c r="M19" s="195">
        <v>32</v>
      </c>
      <c r="N19" s="195">
        <v>0</v>
      </c>
      <c r="O19" s="195">
        <v>0</v>
      </c>
      <c r="P19" s="195">
        <v>64</v>
      </c>
      <c r="Q19" s="146" t="s">
        <v>720</v>
      </c>
    </row>
    <row r="20" spans="1:17" s="56" customFormat="1" ht="14.25" customHeight="1" x14ac:dyDescent="0.25">
      <c r="A20" s="35">
        <v>5</v>
      </c>
      <c r="B20" s="35" t="s">
        <v>45</v>
      </c>
      <c r="C20" s="62" t="s">
        <v>46</v>
      </c>
      <c r="D20" s="35">
        <v>3</v>
      </c>
      <c r="E20" s="35"/>
      <c r="F20" s="35" t="s">
        <v>3</v>
      </c>
      <c r="G20" s="146" t="s">
        <v>718</v>
      </c>
      <c r="H20" s="608" t="s">
        <v>78</v>
      </c>
      <c r="I20" s="609"/>
      <c r="J20" s="610"/>
      <c r="K20" s="45">
        <f t="shared" ref="K20:P20" si="0">SUM(K12:K19)</f>
        <v>20</v>
      </c>
      <c r="L20" s="45">
        <f t="shared" si="0"/>
        <v>448</v>
      </c>
      <c r="M20" s="45">
        <f t="shared" si="0"/>
        <v>192</v>
      </c>
      <c r="N20" s="45">
        <f t="shared" si="0"/>
        <v>256</v>
      </c>
      <c r="O20" s="45">
        <f t="shared" si="0"/>
        <v>0</v>
      </c>
      <c r="P20" s="45">
        <f t="shared" si="0"/>
        <v>512</v>
      </c>
      <c r="Q20" s="197" t="s">
        <v>751</v>
      </c>
    </row>
    <row r="21" spans="1:17" s="56" customFormat="1" ht="14.25" customHeight="1" x14ac:dyDescent="0.25">
      <c r="A21" s="35">
        <v>6</v>
      </c>
      <c r="B21" s="35" t="s">
        <v>49</v>
      </c>
      <c r="C21" s="62" t="s">
        <v>50</v>
      </c>
      <c r="D21" s="35">
        <v>3</v>
      </c>
      <c r="E21" s="35"/>
      <c r="F21" s="35" t="s">
        <v>3</v>
      </c>
      <c r="G21" s="146" t="s">
        <v>718</v>
      </c>
      <c r="H21" s="608" t="s">
        <v>661</v>
      </c>
      <c r="I21" s="609"/>
      <c r="J21" s="609"/>
      <c r="K21" s="609"/>
      <c r="L21" s="609"/>
      <c r="M21" s="609"/>
      <c r="N21" s="609"/>
      <c r="O21" s="609"/>
      <c r="P21" s="609"/>
      <c r="Q21" s="610"/>
    </row>
    <row r="22" spans="1:17" s="56" customFormat="1" ht="14.25" customHeight="1" x14ac:dyDescent="0.25">
      <c r="A22" s="35">
        <v>7</v>
      </c>
      <c r="B22" s="147" t="s">
        <v>773</v>
      </c>
      <c r="C22" s="142" t="s">
        <v>711</v>
      </c>
      <c r="D22" s="35">
        <v>3</v>
      </c>
      <c r="E22" s="35"/>
      <c r="F22" s="35" t="s">
        <v>3</v>
      </c>
      <c r="G22" s="146" t="s">
        <v>718</v>
      </c>
      <c r="H22" s="177">
        <v>1</v>
      </c>
      <c r="I22" s="146" t="s">
        <v>41</v>
      </c>
      <c r="J22" s="143" t="s">
        <v>42</v>
      </c>
      <c r="K22" s="146">
        <v>2</v>
      </c>
      <c r="L22" s="196">
        <v>64</v>
      </c>
      <c r="M22" s="195">
        <v>0</v>
      </c>
      <c r="N22" s="195">
        <v>64</v>
      </c>
      <c r="O22" s="195">
        <v>0</v>
      </c>
      <c r="P22" s="195">
        <v>32</v>
      </c>
      <c r="Q22" s="146" t="s">
        <v>641</v>
      </c>
    </row>
    <row r="23" spans="1:17" s="56" customFormat="1" ht="14.25" customHeight="1" x14ac:dyDescent="0.25">
      <c r="A23" s="598" t="s">
        <v>793</v>
      </c>
      <c r="B23" s="599"/>
      <c r="C23" s="600"/>
      <c r="D23" s="35">
        <f>SUM(D18:D22)</f>
        <v>14</v>
      </c>
      <c r="E23" s="35"/>
      <c r="F23" s="35"/>
      <c r="G23" s="146"/>
      <c r="H23" s="177">
        <v>2</v>
      </c>
      <c r="I23" s="146" t="s">
        <v>294</v>
      </c>
      <c r="J23" s="143" t="s">
        <v>280</v>
      </c>
      <c r="K23" s="146">
        <v>2</v>
      </c>
      <c r="L23" s="196">
        <v>48</v>
      </c>
      <c r="M23" s="195">
        <v>16</v>
      </c>
      <c r="N23" s="195">
        <v>32</v>
      </c>
      <c r="O23" s="195">
        <v>0</v>
      </c>
      <c r="P23" s="195">
        <v>48</v>
      </c>
      <c r="Q23" s="7" t="s">
        <v>656</v>
      </c>
    </row>
    <row r="24" spans="1:17" s="56" customFormat="1" ht="14.25" customHeight="1" x14ac:dyDescent="0.25">
      <c r="A24" s="598" t="s">
        <v>794</v>
      </c>
      <c r="B24" s="599"/>
      <c r="C24" s="599"/>
      <c r="D24" s="599"/>
      <c r="E24" s="599"/>
      <c r="F24" s="599"/>
      <c r="G24" s="600"/>
      <c r="H24" s="177">
        <v>3</v>
      </c>
      <c r="I24" s="146" t="s">
        <v>355</v>
      </c>
      <c r="J24" s="143" t="s">
        <v>68</v>
      </c>
      <c r="K24" s="146">
        <v>2</v>
      </c>
      <c r="L24" s="196">
        <v>64</v>
      </c>
      <c r="M24" s="195">
        <v>0</v>
      </c>
      <c r="N24" s="195">
        <v>64</v>
      </c>
      <c r="O24" s="195">
        <v>0</v>
      </c>
      <c r="P24" s="195">
        <v>32</v>
      </c>
      <c r="Q24" s="146" t="s">
        <v>641</v>
      </c>
    </row>
    <row r="25" spans="1:17" s="56" customFormat="1" ht="14.25" customHeight="1" x14ac:dyDescent="0.25">
      <c r="A25" s="35">
        <v>8</v>
      </c>
      <c r="B25" s="35" t="s">
        <v>53</v>
      </c>
      <c r="C25" s="62" t="s">
        <v>54</v>
      </c>
      <c r="D25" s="35">
        <v>3</v>
      </c>
      <c r="E25" s="35"/>
      <c r="F25" s="35" t="s">
        <v>4</v>
      </c>
      <c r="G25" s="146" t="s">
        <v>718</v>
      </c>
      <c r="H25" s="177">
        <v>4</v>
      </c>
      <c r="I25" s="146" t="s">
        <v>356</v>
      </c>
      <c r="J25" s="143" t="s">
        <v>72</v>
      </c>
      <c r="K25" s="146">
        <v>2</v>
      </c>
      <c r="L25" s="196">
        <v>64</v>
      </c>
      <c r="M25" s="195">
        <v>0</v>
      </c>
      <c r="N25" s="195">
        <v>64</v>
      </c>
      <c r="O25" s="195">
        <v>0</v>
      </c>
      <c r="P25" s="195">
        <v>32</v>
      </c>
      <c r="Q25" s="146" t="s">
        <v>641</v>
      </c>
    </row>
    <row r="26" spans="1:17" s="56" customFormat="1" ht="14.25" customHeight="1" x14ac:dyDescent="0.25">
      <c r="A26" s="35">
        <v>9</v>
      </c>
      <c r="B26" s="35" t="s">
        <v>60</v>
      </c>
      <c r="C26" s="62" t="s">
        <v>61</v>
      </c>
      <c r="D26" s="35">
        <v>2</v>
      </c>
      <c r="E26" s="35"/>
      <c r="F26" s="35" t="s">
        <v>3</v>
      </c>
      <c r="G26" s="146" t="s">
        <v>656</v>
      </c>
      <c r="H26" s="177">
        <v>5</v>
      </c>
      <c r="I26" s="146" t="s">
        <v>69</v>
      </c>
      <c r="J26" s="143" t="s">
        <v>70</v>
      </c>
      <c r="K26" s="146">
        <v>3</v>
      </c>
      <c r="L26" s="196">
        <v>64</v>
      </c>
      <c r="M26" s="195">
        <v>32</v>
      </c>
      <c r="N26" s="195">
        <v>32</v>
      </c>
      <c r="O26" s="195">
        <v>0</v>
      </c>
      <c r="P26" s="195">
        <v>80</v>
      </c>
      <c r="Q26" s="146" t="s">
        <v>718</v>
      </c>
    </row>
    <row r="27" spans="1:17" s="56" customFormat="1" ht="14.25" customHeight="1" x14ac:dyDescent="0.25">
      <c r="A27" s="598" t="s">
        <v>793</v>
      </c>
      <c r="B27" s="599"/>
      <c r="C27" s="600"/>
      <c r="D27" s="35">
        <v>5</v>
      </c>
      <c r="E27" s="35"/>
      <c r="F27" s="35"/>
      <c r="G27" s="146"/>
      <c r="H27" s="177">
        <v>6</v>
      </c>
      <c r="I27" s="146" t="s">
        <v>749</v>
      </c>
      <c r="J27" s="143" t="s">
        <v>358</v>
      </c>
      <c r="K27" s="146">
        <v>3</v>
      </c>
      <c r="L27" s="196">
        <v>96</v>
      </c>
      <c r="M27" s="195">
        <v>0</v>
      </c>
      <c r="N27" s="195">
        <v>96</v>
      </c>
      <c r="O27" s="195">
        <v>0</v>
      </c>
      <c r="P27" s="195">
        <v>48</v>
      </c>
      <c r="Q27" s="146" t="s">
        <v>897</v>
      </c>
    </row>
    <row r="28" spans="1:17" s="56" customFormat="1" ht="14.25" customHeight="1" x14ac:dyDescent="0.25">
      <c r="A28" s="598" t="s">
        <v>795</v>
      </c>
      <c r="B28" s="604"/>
      <c r="C28" s="604"/>
      <c r="D28" s="604"/>
      <c r="E28" s="604"/>
      <c r="F28" s="604"/>
      <c r="G28" s="605"/>
      <c r="H28" s="177">
        <v>7</v>
      </c>
      <c r="I28" s="146" t="s">
        <v>359</v>
      </c>
      <c r="J28" s="206" t="s">
        <v>77</v>
      </c>
      <c r="K28" s="195">
        <v>2</v>
      </c>
      <c r="L28" s="196">
        <v>64</v>
      </c>
      <c r="M28" s="195">
        <v>0</v>
      </c>
      <c r="N28" s="195">
        <v>64</v>
      </c>
      <c r="O28" s="195">
        <v>0</v>
      </c>
      <c r="P28" s="195">
        <v>32</v>
      </c>
      <c r="Q28" s="207" t="s">
        <v>641</v>
      </c>
    </row>
    <row r="29" spans="1:17" s="56" customFormat="1" ht="14.25" customHeight="1" x14ac:dyDescent="0.25">
      <c r="A29" s="35">
        <v>10</v>
      </c>
      <c r="B29" s="35" t="s">
        <v>39</v>
      </c>
      <c r="C29" s="62" t="s">
        <v>40</v>
      </c>
      <c r="D29" s="35">
        <v>3</v>
      </c>
      <c r="E29" s="35"/>
      <c r="F29" s="35" t="s">
        <v>4</v>
      </c>
      <c r="G29" s="146" t="s">
        <v>718</v>
      </c>
      <c r="H29" s="608" t="s">
        <v>78</v>
      </c>
      <c r="I29" s="609"/>
      <c r="J29" s="610"/>
      <c r="K29" s="45">
        <f t="shared" ref="K29:P29" si="1">SUM(K22:K28)</f>
        <v>16</v>
      </c>
      <c r="L29" s="45">
        <f t="shared" si="1"/>
        <v>464</v>
      </c>
      <c r="M29" s="45">
        <f t="shared" si="1"/>
        <v>48</v>
      </c>
      <c r="N29" s="45">
        <f t="shared" si="1"/>
        <v>416</v>
      </c>
      <c r="O29" s="45">
        <f t="shared" si="1"/>
        <v>0</v>
      </c>
      <c r="P29" s="45">
        <f t="shared" si="1"/>
        <v>304</v>
      </c>
      <c r="Q29" s="197" t="s">
        <v>902</v>
      </c>
    </row>
    <row r="30" spans="1:17" s="56" customFormat="1" ht="14.25" customHeight="1" x14ac:dyDescent="0.25">
      <c r="A30" s="35">
        <v>11</v>
      </c>
      <c r="B30" s="35" t="s">
        <v>58</v>
      </c>
      <c r="C30" s="62" t="s">
        <v>59</v>
      </c>
      <c r="D30" s="35">
        <v>1</v>
      </c>
      <c r="E30" s="35"/>
      <c r="F30" s="35" t="s">
        <v>4</v>
      </c>
      <c r="G30" s="146" t="s">
        <v>735</v>
      </c>
      <c r="H30" s="608" t="s">
        <v>81</v>
      </c>
      <c r="I30" s="609"/>
      <c r="J30" s="609"/>
      <c r="K30" s="609"/>
      <c r="L30" s="609"/>
      <c r="M30" s="609"/>
      <c r="N30" s="609"/>
      <c r="O30" s="609"/>
      <c r="P30" s="609"/>
      <c r="Q30" s="610"/>
    </row>
    <row r="31" spans="1:17" s="56" customFormat="1" ht="14.25" customHeight="1" x14ac:dyDescent="0.25">
      <c r="A31" s="598" t="s">
        <v>793</v>
      </c>
      <c r="B31" s="599"/>
      <c r="C31" s="600"/>
      <c r="D31" s="35">
        <v>4</v>
      </c>
      <c r="E31" s="35"/>
      <c r="F31" s="35"/>
      <c r="G31" s="146"/>
      <c r="H31" s="177">
        <v>1</v>
      </c>
      <c r="I31" s="146" t="s">
        <v>49</v>
      </c>
      <c r="J31" s="143" t="s">
        <v>50</v>
      </c>
      <c r="K31" s="146">
        <v>3</v>
      </c>
      <c r="L31" s="196">
        <v>64</v>
      </c>
      <c r="M31" s="195">
        <v>32</v>
      </c>
      <c r="N31" s="195">
        <v>32</v>
      </c>
      <c r="O31" s="195">
        <v>0</v>
      </c>
      <c r="P31" s="195">
        <v>80</v>
      </c>
      <c r="Q31" s="146" t="s">
        <v>718</v>
      </c>
    </row>
    <row r="32" spans="1:17" s="56" customFormat="1" ht="14.25" customHeight="1" x14ac:dyDescent="0.25">
      <c r="A32" s="598" t="s">
        <v>798</v>
      </c>
      <c r="B32" s="599"/>
      <c r="C32" s="599"/>
      <c r="D32" s="599"/>
      <c r="E32" s="599"/>
      <c r="F32" s="599"/>
      <c r="G32" s="600"/>
      <c r="H32" s="15">
        <v>2</v>
      </c>
      <c r="I32" s="146" t="s">
        <v>63</v>
      </c>
      <c r="J32" s="143" t="s">
        <v>360</v>
      </c>
      <c r="K32" s="146">
        <v>1</v>
      </c>
      <c r="L32" s="147">
        <v>48</v>
      </c>
      <c r="M32" s="146">
        <v>0</v>
      </c>
      <c r="N32" s="146">
        <v>0</v>
      </c>
      <c r="O32" s="146">
        <v>48</v>
      </c>
      <c r="P32" s="146">
        <v>0</v>
      </c>
      <c r="Q32" s="146" t="s">
        <v>846</v>
      </c>
    </row>
    <row r="33" spans="1:17" s="56" customFormat="1" ht="14.25" customHeight="1" x14ac:dyDescent="0.25">
      <c r="A33" s="35">
        <v>12</v>
      </c>
      <c r="B33" s="35" t="s">
        <v>69</v>
      </c>
      <c r="C33" s="62" t="s">
        <v>70</v>
      </c>
      <c r="D33" s="35">
        <v>3</v>
      </c>
      <c r="E33" s="35" t="s">
        <v>55</v>
      </c>
      <c r="F33" s="35" t="s">
        <v>4</v>
      </c>
      <c r="G33" s="146" t="s">
        <v>718</v>
      </c>
      <c r="H33" s="177">
        <v>3</v>
      </c>
      <c r="I33" s="146" t="s">
        <v>160</v>
      </c>
      <c r="J33" s="143" t="s">
        <v>150</v>
      </c>
      <c r="K33" s="146">
        <v>3</v>
      </c>
      <c r="L33" s="196">
        <v>80</v>
      </c>
      <c r="M33" s="195">
        <v>16</v>
      </c>
      <c r="N33" s="195">
        <v>64</v>
      </c>
      <c r="O33" s="195">
        <v>0</v>
      </c>
      <c r="P33" s="195">
        <v>64</v>
      </c>
      <c r="Q33" s="7" t="s">
        <v>668</v>
      </c>
    </row>
    <row r="34" spans="1:17" s="56" customFormat="1" ht="14.25" customHeight="1" x14ac:dyDescent="0.25">
      <c r="A34" s="598" t="s">
        <v>793</v>
      </c>
      <c r="B34" s="599"/>
      <c r="C34" s="600"/>
      <c r="D34" s="35">
        <v>3</v>
      </c>
      <c r="E34" s="35"/>
      <c r="F34" s="35"/>
      <c r="G34" s="146"/>
      <c r="H34" s="177">
        <v>4</v>
      </c>
      <c r="I34" s="146" t="s">
        <v>361</v>
      </c>
      <c r="J34" s="143" t="s">
        <v>362</v>
      </c>
      <c r="K34" s="146">
        <v>2</v>
      </c>
      <c r="L34" s="147">
        <v>64</v>
      </c>
      <c r="M34" s="146">
        <v>16</v>
      </c>
      <c r="N34" s="146">
        <v>0</v>
      </c>
      <c r="O34" s="146">
        <v>32</v>
      </c>
      <c r="P34" s="146">
        <v>48</v>
      </c>
      <c r="Q34" s="208" t="s">
        <v>721</v>
      </c>
    </row>
    <row r="35" spans="1:17" s="56" customFormat="1" ht="14.25" customHeight="1" x14ac:dyDescent="0.25">
      <c r="A35" s="598" t="s">
        <v>796</v>
      </c>
      <c r="B35" s="604"/>
      <c r="C35" s="605"/>
      <c r="D35" s="147">
        <v>30</v>
      </c>
      <c r="E35" s="606"/>
      <c r="F35" s="607"/>
      <c r="G35" s="34"/>
      <c r="H35" s="15">
        <v>5</v>
      </c>
      <c r="I35" s="146" t="s">
        <v>89</v>
      </c>
      <c r="J35" s="185" t="s">
        <v>658</v>
      </c>
      <c r="K35" s="146">
        <v>2</v>
      </c>
      <c r="L35" s="147">
        <v>64</v>
      </c>
      <c r="M35" s="146">
        <v>0</v>
      </c>
      <c r="N35" s="146">
        <v>64</v>
      </c>
      <c r="O35" s="146">
        <v>0</v>
      </c>
      <c r="P35" s="146">
        <v>32</v>
      </c>
      <c r="Q35" s="146" t="s">
        <v>641</v>
      </c>
    </row>
    <row r="36" spans="1:17" s="56" customFormat="1" ht="14.25" customHeight="1" x14ac:dyDescent="0.25">
      <c r="A36" s="606" t="s">
        <v>145</v>
      </c>
      <c r="B36" s="614"/>
      <c r="C36" s="614"/>
      <c r="D36" s="614"/>
      <c r="E36" s="614"/>
      <c r="F36" s="607"/>
      <c r="G36" s="71"/>
      <c r="H36" s="15">
        <v>6</v>
      </c>
      <c r="I36" s="498" t="s">
        <v>96</v>
      </c>
      <c r="J36" s="181" t="s">
        <v>659</v>
      </c>
      <c r="K36" s="146">
        <v>2</v>
      </c>
      <c r="L36" s="147">
        <v>48</v>
      </c>
      <c r="M36" s="146">
        <v>16</v>
      </c>
      <c r="N36" s="146">
        <v>32</v>
      </c>
      <c r="O36" s="146">
        <v>0</v>
      </c>
      <c r="P36" s="146">
        <v>48</v>
      </c>
      <c r="Q36" s="7" t="s">
        <v>656</v>
      </c>
    </row>
    <row r="37" spans="1:17" s="56" customFormat="1" ht="14.25" customHeight="1" x14ac:dyDescent="0.25">
      <c r="A37" s="35">
        <v>1</v>
      </c>
      <c r="B37" s="35" t="s">
        <v>79</v>
      </c>
      <c r="C37" s="62" t="s">
        <v>80</v>
      </c>
      <c r="D37" s="35">
        <v>3</v>
      </c>
      <c r="E37" s="35"/>
      <c r="F37" s="35" t="s">
        <v>7</v>
      </c>
      <c r="G37" s="146" t="s">
        <v>718</v>
      </c>
      <c r="H37" s="15">
        <v>7</v>
      </c>
      <c r="I37" s="498" t="s">
        <v>363</v>
      </c>
      <c r="J37" s="209" t="s">
        <v>364</v>
      </c>
      <c r="K37" s="146">
        <v>3</v>
      </c>
      <c r="L37" s="196">
        <v>96</v>
      </c>
      <c r="M37" s="195">
        <v>0</v>
      </c>
      <c r="N37" s="195">
        <v>96</v>
      </c>
      <c r="O37" s="195">
        <v>0</v>
      </c>
      <c r="P37" s="195">
        <v>48</v>
      </c>
      <c r="Q37" s="146" t="s">
        <v>646</v>
      </c>
    </row>
    <row r="38" spans="1:17" s="56" customFormat="1" ht="14.25" customHeight="1" x14ac:dyDescent="0.25">
      <c r="A38" s="35">
        <v>2</v>
      </c>
      <c r="B38" s="35" t="s">
        <v>82</v>
      </c>
      <c r="C38" s="62" t="s">
        <v>12</v>
      </c>
      <c r="D38" s="35">
        <v>3</v>
      </c>
      <c r="E38" s="35"/>
      <c r="F38" s="35" t="s">
        <v>7</v>
      </c>
      <c r="G38" s="146" t="s">
        <v>718</v>
      </c>
      <c r="H38" s="15">
        <v>8</v>
      </c>
      <c r="I38" s="146" t="s">
        <v>365</v>
      </c>
      <c r="J38" s="143" t="s">
        <v>366</v>
      </c>
      <c r="K38" s="146">
        <v>2</v>
      </c>
      <c r="L38" s="146">
        <v>64</v>
      </c>
      <c r="M38" s="146">
        <v>0</v>
      </c>
      <c r="N38" s="146">
        <v>0</v>
      </c>
      <c r="O38" s="146">
        <v>64</v>
      </c>
      <c r="P38" s="146">
        <v>32</v>
      </c>
      <c r="Q38" s="146" t="s">
        <v>648</v>
      </c>
    </row>
    <row r="39" spans="1:17" s="56" customFormat="1" ht="14.25" customHeight="1" x14ac:dyDescent="0.25">
      <c r="A39" s="35">
        <v>3</v>
      </c>
      <c r="B39" s="35" t="s">
        <v>85</v>
      </c>
      <c r="C39" s="62" t="s">
        <v>86</v>
      </c>
      <c r="D39" s="35">
        <v>3</v>
      </c>
      <c r="E39" s="35" t="s">
        <v>82</v>
      </c>
      <c r="F39" s="35" t="s">
        <v>7</v>
      </c>
      <c r="G39" s="146" t="s">
        <v>718</v>
      </c>
      <c r="H39" s="608" t="s">
        <v>78</v>
      </c>
      <c r="I39" s="609"/>
      <c r="J39" s="610"/>
      <c r="K39" s="45">
        <f t="shared" ref="K39:P39" si="2">SUM(K31:K38)</f>
        <v>18</v>
      </c>
      <c r="L39" s="45">
        <f t="shared" si="2"/>
        <v>528</v>
      </c>
      <c r="M39" s="45">
        <f t="shared" si="2"/>
        <v>80</v>
      </c>
      <c r="N39" s="45">
        <f t="shared" si="2"/>
        <v>288</v>
      </c>
      <c r="O39" s="45">
        <f t="shared" si="2"/>
        <v>144</v>
      </c>
      <c r="P39" s="45">
        <f t="shared" si="2"/>
        <v>352</v>
      </c>
      <c r="Q39" s="197" t="s">
        <v>903</v>
      </c>
    </row>
    <row r="40" spans="1:17" s="56" customFormat="1" ht="14.25" customHeight="1" x14ac:dyDescent="0.25">
      <c r="A40" s="35">
        <v>4</v>
      </c>
      <c r="B40" s="35" t="s">
        <v>89</v>
      </c>
      <c r="C40" s="61" t="s">
        <v>11</v>
      </c>
      <c r="D40" s="35">
        <v>2</v>
      </c>
      <c r="E40" s="35"/>
      <c r="F40" s="35" t="s">
        <v>7</v>
      </c>
      <c r="G40" s="34" t="s">
        <v>641</v>
      </c>
      <c r="H40" s="608" t="s">
        <v>110</v>
      </c>
      <c r="I40" s="609"/>
      <c r="J40" s="609"/>
      <c r="K40" s="609"/>
      <c r="L40" s="609"/>
      <c r="M40" s="609"/>
      <c r="N40" s="609"/>
      <c r="O40" s="609"/>
      <c r="P40" s="609"/>
      <c r="Q40" s="610"/>
    </row>
    <row r="41" spans="1:17" s="56" customFormat="1" ht="13.5" customHeight="1" x14ac:dyDescent="0.25">
      <c r="A41" s="35">
        <v>5</v>
      </c>
      <c r="B41" s="35" t="s">
        <v>92</v>
      </c>
      <c r="C41" s="61" t="s">
        <v>93</v>
      </c>
      <c r="D41" s="35">
        <v>2</v>
      </c>
      <c r="E41" s="35" t="s">
        <v>89</v>
      </c>
      <c r="F41" s="35" t="s">
        <v>7</v>
      </c>
      <c r="G41" s="34" t="s">
        <v>641</v>
      </c>
      <c r="H41" s="177">
        <v>1</v>
      </c>
      <c r="I41" s="146" t="s">
        <v>281</v>
      </c>
      <c r="J41" s="143" t="s">
        <v>282</v>
      </c>
      <c r="K41" s="146">
        <v>2</v>
      </c>
      <c r="L41" s="147">
        <v>32</v>
      </c>
      <c r="M41" s="146">
        <v>32</v>
      </c>
      <c r="N41" s="146">
        <v>0</v>
      </c>
      <c r="O41" s="146">
        <v>0</v>
      </c>
      <c r="P41" s="146">
        <v>64</v>
      </c>
      <c r="Q41" s="147" t="s">
        <v>720</v>
      </c>
    </row>
    <row r="42" spans="1:17" s="56" customFormat="1" ht="14.25" customHeight="1" x14ac:dyDescent="0.25">
      <c r="A42" s="35">
        <v>6</v>
      </c>
      <c r="B42" s="35" t="s">
        <v>96</v>
      </c>
      <c r="C42" s="61" t="s">
        <v>8</v>
      </c>
      <c r="D42" s="35">
        <v>2</v>
      </c>
      <c r="E42" s="35"/>
      <c r="F42" s="35" t="s">
        <v>7</v>
      </c>
      <c r="G42" s="146" t="s">
        <v>656</v>
      </c>
      <c r="H42" s="177">
        <v>2</v>
      </c>
      <c r="I42" s="146" t="s">
        <v>231</v>
      </c>
      <c r="J42" s="143" t="s">
        <v>232</v>
      </c>
      <c r="K42" s="146">
        <v>3</v>
      </c>
      <c r="L42" s="196">
        <v>80</v>
      </c>
      <c r="M42" s="195">
        <v>16</v>
      </c>
      <c r="N42" s="195">
        <v>64</v>
      </c>
      <c r="O42" s="195">
        <v>0</v>
      </c>
      <c r="P42" s="195">
        <v>64</v>
      </c>
      <c r="Q42" s="7" t="s">
        <v>668</v>
      </c>
    </row>
    <row r="43" spans="1:17" s="56" customFormat="1" ht="14.25" customHeight="1" x14ac:dyDescent="0.25">
      <c r="A43" s="35">
        <v>7</v>
      </c>
      <c r="B43" s="35" t="s">
        <v>98</v>
      </c>
      <c r="C43" s="136" t="s">
        <v>99</v>
      </c>
      <c r="D43" s="35">
        <v>2</v>
      </c>
      <c r="E43" s="35"/>
      <c r="F43" s="35" t="s">
        <v>7</v>
      </c>
      <c r="G43" s="146" t="s">
        <v>656</v>
      </c>
      <c r="H43" s="177">
        <v>3</v>
      </c>
      <c r="I43" s="146" t="s">
        <v>368</v>
      </c>
      <c r="J43" s="143" t="s">
        <v>381</v>
      </c>
      <c r="K43" s="146">
        <v>2</v>
      </c>
      <c r="L43" s="147">
        <v>64</v>
      </c>
      <c r="M43" s="146">
        <v>0</v>
      </c>
      <c r="N43" s="146">
        <v>0</v>
      </c>
      <c r="O43" s="146">
        <v>64</v>
      </c>
      <c r="P43" s="146">
        <v>32</v>
      </c>
      <c r="Q43" s="146" t="s">
        <v>648</v>
      </c>
    </row>
    <row r="44" spans="1:17" s="56" customFormat="1" ht="14.25" customHeight="1" x14ac:dyDescent="0.25">
      <c r="A44" s="35">
        <v>8</v>
      </c>
      <c r="B44" s="35" t="s">
        <v>100</v>
      </c>
      <c r="C44" s="62" t="s">
        <v>101</v>
      </c>
      <c r="D44" s="35">
        <v>2</v>
      </c>
      <c r="E44" s="35" t="s">
        <v>69</v>
      </c>
      <c r="F44" s="35" t="s">
        <v>7</v>
      </c>
      <c r="G44" s="146" t="s">
        <v>656</v>
      </c>
      <c r="H44" s="177">
        <v>4</v>
      </c>
      <c r="I44" s="146" t="s">
        <v>92</v>
      </c>
      <c r="J44" s="185" t="s">
        <v>233</v>
      </c>
      <c r="K44" s="146">
        <v>2</v>
      </c>
      <c r="L44" s="147">
        <v>64</v>
      </c>
      <c r="M44" s="146">
        <v>0</v>
      </c>
      <c r="N44" s="146">
        <v>64</v>
      </c>
      <c r="O44" s="146">
        <v>0</v>
      </c>
      <c r="P44" s="146">
        <v>32</v>
      </c>
      <c r="Q44" s="146" t="s">
        <v>641</v>
      </c>
    </row>
    <row r="45" spans="1:17" s="56" customFormat="1" ht="14.25" customHeight="1" x14ac:dyDescent="0.25">
      <c r="A45" s="35">
        <v>9</v>
      </c>
      <c r="B45" s="55" t="s">
        <v>103</v>
      </c>
      <c r="C45" s="62" t="s">
        <v>104</v>
      </c>
      <c r="D45" s="35">
        <v>1.5</v>
      </c>
      <c r="E45" s="35"/>
      <c r="F45" s="35" t="s">
        <v>7</v>
      </c>
      <c r="G45" s="146" t="s">
        <v>722</v>
      </c>
      <c r="H45" s="177">
        <v>5</v>
      </c>
      <c r="I45" s="146" t="s">
        <v>58</v>
      </c>
      <c r="J45" s="143" t="s">
        <v>59</v>
      </c>
      <c r="K45" s="146">
        <v>1</v>
      </c>
      <c r="L45" s="10">
        <v>24</v>
      </c>
      <c r="M45" s="9">
        <v>8</v>
      </c>
      <c r="N45" s="9">
        <v>16</v>
      </c>
      <c r="O45" s="9">
        <v>0</v>
      </c>
      <c r="P45" s="9">
        <v>24</v>
      </c>
      <c r="Q45" s="146" t="s">
        <v>735</v>
      </c>
    </row>
    <row r="46" spans="1:17" s="56" customFormat="1" ht="14.25" customHeight="1" x14ac:dyDescent="0.25">
      <c r="A46" s="35">
        <v>10</v>
      </c>
      <c r="B46" s="35" t="s">
        <v>106</v>
      </c>
      <c r="C46" s="62" t="s">
        <v>107</v>
      </c>
      <c r="D46" s="35">
        <v>1.5</v>
      </c>
      <c r="E46" s="35"/>
      <c r="F46" s="35" t="s">
        <v>7</v>
      </c>
      <c r="G46" s="146" t="s">
        <v>722</v>
      </c>
      <c r="H46" s="177">
        <v>6</v>
      </c>
      <c r="I46" s="146" t="s">
        <v>177</v>
      </c>
      <c r="J46" s="185" t="s">
        <v>178</v>
      </c>
      <c r="K46" s="146">
        <v>2</v>
      </c>
      <c r="L46" s="146">
        <v>64</v>
      </c>
      <c r="M46" s="146">
        <v>0</v>
      </c>
      <c r="N46" s="146">
        <v>64</v>
      </c>
      <c r="O46" s="146">
        <v>0</v>
      </c>
      <c r="P46" s="146">
        <v>32</v>
      </c>
      <c r="Q46" s="146" t="s">
        <v>641</v>
      </c>
    </row>
    <row r="47" spans="1:17" s="56" customFormat="1" ht="14.25" customHeight="1" x14ac:dyDescent="0.25">
      <c r="A47" s="35">
        <v>11</v>
      </c>
      <c r="B47" s="35" t="s">
        <v>108</v>
      </c>
      <c r="C47" s="62" t="s">
        <v>109</v>
      </c>
      <c r="D47" s="35">
        <v>2</v>
      </c>
      <c r="E47" s="35"/>
      <c r="F47" s="35" t="s">
        <v>7</v>
      </c>
      <c r="G47" s="146" t="s">
        <v>720</v>
      </c>
      <c r="H47" s="177">
        <v>7</v>
      </c>
      <c r="I47" s="35" t="s">
        <v>253</v>
      </c>
      <c r="J47" s="62" t="s">
        <v>155</v>
      </c>
      <c r="K47" s="35">
        <v>2</v>
      </c>
      <c r="L47" s="196">
        <v>48</v>
      </c>
      <c r="M47" s="195">
        <v>16</v>
      </c>
      <c r="N47" s="195">
        <v>32</v>
      </c>
      <c r="O47" s="195">
        <v>0</v>
      </c>
      <c r="P47" s="195">
        <v>48</v>
      </c>
      <c r="Q47" s="7" t="s">
        <v>656</v>
      </c>
    </row>
    <row r="48" spans="1:17" s="56" customFormat="1" ht="14.25" customHeight="1" x14ac:dyDescent="0.25">
      <c r="A48" s="35">
        <v>12</v>
      </c>
      <c r="B48" s="147" t="s">
        <v>773</v>
      </c>
      <c r="C48" s="188" t="s">
        <v>774</v>
      </c>
      <c r="D48" s="35">
        <v>2</v>
      </c>
      <c r="E48" s="35"/>
      <c r="F48" s="35" t="s">
        <v>7</v>
      </c>
      <c r="G48" s="34" t="s">
        <v>641</v>
      </c>
      <c r="H48" s="177">
        <v>8</v>
      </c>
      <c r="I48" s="177" t="s">
        <v>281</v>
      </c>
      <c r="J48" s="143" t="s">
        <v>316</v>
      </c>
      <c r="K48" s="146">
        <v>2</v>
      </c>
      <c r="L48" s="196">
        <v>64</v>
      </c>
      <c r="M48" s="195">
        <v>0</v>
      </c>
      <c r="N48" s="195">
        <v>64</v>
      </c>
      <c r="O48" s="195">
        <v>0</v>
      </c>
      <c r="P48" s="195">
        <v>32</v>
      </c>
      <c r="Q48" s="207" t="s">
        <v>641</v>
      </c>
    </row>
    <row r="49" spans="1:17" s="56" customFormat="1" ht="14.25" customHeight="1" x14ac:dyDescent="0.25">
      <c r="A49" s="35">
        <v>12</v>
      </c>
      <c r="B49" s="147" t="s">
        <v>775</v>
      </c>
      <c r="C49" s="188" t="s">
        <v>776</v>
      </c>
      <c r="D49" s="35">
        <v>2</v>
      </c>
      <c r="E49" s="147" t="s">
        <v>773</v>
      </c>
      <c r="F49" s="35" t="s">
        <v>7</v>
      </c>
      <c r="G49" s="34" t="s">
        <v>641</v>
      </c>
      <c r="H49" s="608" t="s">
        <v>78</v>
      </c>
      <c r="I49" s="609"/>
      <c r="J49" s="610"/>
      <c r="K49" s="45">
        <f t="shared" ref="K49:P49" si="3">SUM(K41:K48)</f>
        <v>16</v>
      </c>
      <c r="L49" s="45">
        <f t="shared" si="3"/>
        <v>440</v>
      </c>
      <c r="M49" s="45">
        <f t="shared" si="3"/>
        <v>72</v>
      </c>
      <c r="N49" s="45">
        <f t="shared" si="3"/>
        <v>304</v>
      </c>
      <c r="O49" s="45">
        <f t="shared" si="3"/>
        <v>64</v>
      </c>
      <c r="P49" s="45">
        <f t="shared" si="3"/>
        <v>328</v>
      </c>
      <c r="Q49" s="210" t="s">
        <v>905</v>
      </c>
    </row>
    <row r="50" spans="1:17" s="56" customFormat="1" ht="14.25" customHeight="1" x14ac:dyDescent="0.25">
      <c r="A50" s="35">
        <v>14</v>
      </c>
      <c r="B50" s="147" t="s">
        <v>777</v>
      </c>
      <c r="C50" s="188" t="s">
        <v>779</v>
      </c>
      <c r="D50" s="35">
        <v>2</v>
      </c>
      <c r="E50" s="35"/>
      <c r="F50" s="35" t="s">
        <v>7</v>
      </c>
      <c r="G50" s="34" t="s">
        <v>641</v>
      </c>
      <c r="H50" s="608" t="s">
        <v>662</v>
      </c>
      <c r="I50" s="609"/>
      <c r="J50" s="609"/>
      <c r="K50" s="609"/>
      <c r="L50" s="609"/>
      <c r="M50" s="609"/>
      <c r="N50" s="609"/>
      <c r="O50" s="609"/>
      <c r="P50" s="609"/>
      <c r="Q50" s="610"/>
    </row>
    <row r="51" spans="1:17" s="56" customFormat="1" ht="14.25" customHeight="1" x14ac:dyDescent="0.25">
      <c r="A51" s="35">
        <v>15</v>
      </c>
      <c r="B51" s="147" t="s">
        <v>778</v>
      </c>
      <c r="C51" s="188" t="s">
        <v>780</v>
      </c>
      <c r="D51" s="35">
        <v>2</v>
      </c>
      <c r="E51" s="147" t="s">
        <v>777</v>
      </c>
      <c r="F51" s="35" t="s">
        <v>7</v>
      </c>
      <c r="G51" s="34" t="s">
        <v>641</v>
      </c>
      <c r="H51" s="177">
        <v>1</v>
      </c>
      <c r="I51" s="146" t="s">
        <v>265</v>
      </c>
      <c r="J51" s="143" t="s">
        <v>283</v>
      </c>
      <c r="K51" s="146">
        <v>3</v>
      </c>
      <c r="L51" s="147">
        <v>96</v>
      </c>
      <c r="M51" s="146">
        <v>0</v>
      </c>
      <c r="N51" s="146">
        <v>0</v>
      </c>
      <c r="O51" s="146">
        <v>96</v>
      </c>
      <c r="P51" s="146">
        <v>48</v>
      </c>
      <c r="Q51" s="146" t="s">
        <v>726</v>
      </c>
    </row>
    <row r="52" spans="1:17" s="56" customFormat="1" ht="14.25" customHeight="1" x14ac:dyDescent="0.25">
      <c r="A52" s="598" t="s">
        <v>797</v>
      </c>
      <c r="B52" s="604"/>
      <c r="C52" s="605"/>
      <c r="D52" s="70">
        <v>6</v>
      </c>
      <c r="E52" s="606"/>
      <c r="F52" s="614"/>
      <c r="G52" s="607"/>
      <c r="H52" s="177">
        <v>2</v>
      </c>
      <c r="I52" s="146" t="s">
        <v>371</v>
      </c>
      <c r="J52" s="143" t="s">
        <v>372</v>
      </c>
      <c r="K52" s="146">
        <v>3</v>
      </c>
      <c r="L52" s="196">
        <v>96</v>
      </c>
      <c r="M52" s="195">
        <v>0</v>
      </c>
      <c r="N52" s="195">
        <v>96</v>
      </c>
      <c r="O52" s="195">
        <v>0</v>
      </c>
      <c r="P52" s="195">
        <v>48</v>
      </c>
      <c r="Q52" s="146" t="s">
        <v>646</v>
      </c>
    </row>
    <row r="53" spans="1:17" s="56" customFormat="1" ht="14.25" customHeight="1" x14ac:dyDescent="0.25">
      <c r="A53" s="35"/>
      <c r="B53" s="618" t="s">
        <v>745</v>
      </c>
      <c r="C53" s="607"/>
      <c r="D53" s="70">
        <v>36</v>
      </c>
      <c r="E53" s="606"/>
      <c r="F53" s="614"/>
      <c r="G53" s="607"/>
      <c r="H53" s="177">
        <v>3</v>
      </c>
      <c r="I53" s="146" t="s">
        <v>370</v>
      </c>
      <c r="J53" s="143" t="s">
        <v>901</v>
      </c>
      <c r="K53" s="146">
        <v>3</v>
      </c>
      <c r="L53" s="147">
        <v>80</v>
      </c>
      <c r="M53" s="146">
        <v>16</v>
      </c>
      <c r="N53" s="146">
        <v>64</v>
      </c>
      <c r="O53" s="146">
        <v>0</v>
      </c>
      <c r="P53" s="146">
        <v>64</v>
      </c>
      <c r="Q53" s="7" t="s">
        <v>668</v>
      </c>
    </row>
    <row r="54" spans="1:17" s="56" customFormat="1" ht="14.25" customHeight="1" x14ac:dyDescent="0.25">
      <c r="A54" s="645" t="s">
        <v>114</v>
      </c>
      <c r="B54" s="614"/>
      <c r="C54" s="614"/>
      <c r="D54" s="614"/>
      <c r="E54" s="614"/>
      <c r="F54" s="614"/>
      <c r="G54" s="607"/>
      <c r="H54" s="177">
        <v>4</v>
      </c>
      <c r="I54" s="147" t="s">
        <v>773</v>
      </c>
      <c r="J54" s="143" t="s">
        <v>711</v>
      </c>
      <c r="K54" s="146">
        <v>3</v>
      </c>
      <c r="L54" s="196">
        <v>64</v>
      </c>
      <c r="M54" s="195">
        <v>32</v>
      </c>
      <c r="N54" s="195">
        <v>32</v>
      </c>
      <c r="O54" s="195">
        <v>0</v>
      </c>
      <c r="P54" s="195">
        <v>80</v>
      </c>
      <c r="Q54" s="146" t="s">
        <v>718</v>
      </c>
    </row>
    <row r="55" spans="1:17" s="56" customFormat="1" ht="14.25" customHeight="1" x14ac:dyDescent="0.25">
      <c r="A55" s="674" t="s">
        <v>36</v>
      </c>
      <c r="B55" s="614"/>
      <c r="C55" s="614"/>
      <c r="D55" s="614"/>
      <c r="E55" s="614"/>
      <c r="F55" s="614"/>
      <c r="G55" s="607"/>
      <c r="H55" s="177">
        <v>5</v>
      </c>
      <c r="I55" s="171" t="s">
        <v>369</v>
      </c>
      <c r="J55" s="231" t="s">
        <v>391</v>
      </c>
      <c r="K55" s="34">
        <v>2</v>
      </c>
      <c r="L55" s="10">
        <v>64</v>
      </c>
      <c r="M55" s="9">
        <v>0</v>
      </c>
      <c r="N55" s="9">
        <v>0</v>
      </c>
      <c r="O55" s="9">
        <v>64</v>
      </c>
      <c r="P55" s="9">
        <v>32</v>
      </c>
      <c r="Q55" s="146" t="s">
        <v>648</v>
      </c>
    </row>
    <row r="56" spans="1:17" s="56" customFormat="1" ht="14.25" customHeight="1" x14ac:dyDescent="0.25">
      <c r="A56" s="34">
        <v>1</v>
      </c>
      <c r="B56" s="146" t="s">
        <v>289</v>
      </c>
      <c r="C56" s="60" t="s">
        <v>278</v>
      </c>
      <c r="D56" s="34">
        <v>2</v>
      </c>
      <c r="E56" s="473"/>
      <c r="F56" s="35" t="s">
        <v>3</v>
      </c>
      <c r="G56" s="146" t="s">
        <v>656</v>
      </c>
      <c r="H56" s="177">
        <v>6</v>
      </c>
      <c r="I56" s="146" t="s">
        <v>240</v>
      </c>
      <c r="J56" s="143" t="s">
        <v>286</v>
      </c>
      <c r="K56" s="146">
        <v>2</v>
      </c>
      <c r="L56" s="147">
        <v>32</v>
      </c>
      <c r="M56" s="146">
        <v>32</v>
      </c>
      <c r="N56" s="146">
        <v>0</v>
      </c>
      <c r="O56" s="146">
        <v>0</v>
      </c>
      <c r="P56" s="146">
        <v>64</v>
      </c>
      <c r="Q56" s="147" t="s">
        <v>720</v>
      </c>
    </row>
    <row r="57" spans="1:17" s="56" customFormat="1" ht="13.5" customHeight="1" x14ac:dyDescent="0.25">
      <c r="A57" s="34">
        <v>2</v>
      </c>
      <c r="B57" s="146" t="s">
        <v>294</v>
      </c>
      <c r="C57" s="60" t="s">
        <v>280</v>
      </c>
      <c r="D57" s="34">
        <v>2</v>
      </c>
      <c r="E57" s="34" t="s">
        <v>277</v>
      </c>
      <c r="F57" s="67" t="s">
        <v>4</v>
      </c>
      <c r="G57" s="146" t="s">
        <v>656</v>
      </c>
      <c r="H57" s="608" t="s">
        <v>78</v>
      </c>
      <c r="I57" s="609"/>
      <c r="J57" s="610"/>
      <c r="K57" s="45">
        <f t="shared" ref="K57:P57" si="4">SUM(K51:K56)</f>
        <v>16</v>
      </c>
      <c r="L57" s="45">
        <f t="shared" si="4"/>
        <v>432</v>
      </c>
      <c r="M57" s="45">
        <f t="shared" si="4"/>
        <v>80</v>
      </c>
      <c r="N57" s="45">
        <f t="shared" si="4"/>
        <v>192</v>
      </c>
      <c r="O57" s="45">
        <f t="shared" si="4"/>
        <v>160</v>
      </c>
      <c r="P57" s="45">
        <f t="shared" si="4"/>
        <v>336</v>
      </c>
      <c r="Q57" s="197" t="s">
        <v>906</v>
      </c>
    </row>
    <row r="58" spans="1:17" s="56" customFormat="1" ht="14.25" customHeight="1" x14ac:dyDescent="0.25">
      <c r="A58" s="34">
        <v>3</v>
      </c>
      <c r="B58" s="146" t="s">
        <v>290</v>
      </c>
      <c r="C58" s="60" t="s">
        <v>48</v>
      </c>
      <c r="D58" s="34">
        <v>2</v>
      </c>
      <c r="E58" s="34"/>
      <c r="F58" s="71" t="s">
        <v>3</v>
      </c>
      <c r="G58" s="146" t="s">
        <v>656</v>
      </c>
      <c r="H58" s="608" t="s">
        <v>148</v>
      </c>
      <c r="I58" s="609"/>
      <c r="J58" s="609"/>
      <c r="K58" s="609"/>
      <c r="L58" s="609"/>
      <c r="M58" s="609"/>
      <c r="N58" s="609"/>
      <c r="O58" s="609"/>
      <c r="P58" s="609"/>
      <c r="Q58" s="610"/>
    </row>
    <row r="59" spans="1:17" s="56" customFormat="1" ht="14.25" customHeight="1" x14ac:dyDescent="0.25">
      <c r="A59" s="34">
        <v>4</v>
      </c>
      <c r="B59" s="146" t="s">
        <v>355</v>
      </c>
      <c r="C59" s="60" t="s">
        <v>68</v>
      </c>
      <c r="D59" s="34">
        <v>2</v>
      </c>
      <c r="E59" s="34" t="s">
        <v>47</v>
      </c>
      <c r="F59" s="71" t="s">
        <v>4</v>
      </c>
      <c r="G59" s="34" t="s">
        <v>641</v>
      </c>
      <c r="H59" s="177">
        <v>1</v>
      </c>
      <c r="I59" s="146" t="s">
        <v>382</v>
      </c>
      <c r="J59" s="143" t="s">
        <v>904</v>
      </c>
      <c r="K59" s="146">
        <v>3</v>
      </c>
      <c r="L59" s="147">
        <v>96</v>
      </c>
      <c r="M59" s="146">
        <v>0</v>
      </c>
      <c r="N59" s="146">
        <v>0</v>
      </c>
      <c r="O59" s="146">
        <v>96</v>
      </c>
      <c r="P59" s="146">
        <v>48</v>
      </c>
      <c r="Q59" s="146" t="s">
        <v>726</v>
      </c>
    </row>
    <row r="60" spans="1:17" s="56" customFormat="1" ht="14.25" customHeight="1" x14ac:dyDescent="0.25">
      <c r="A60" s="34">
        <v>5</v>
      </c>
      <c r="B60" s="146" t="s">
        <v>291</v>
      </c>
      <c r="C60" s="60" t="s">
        <v>245</v>
      </c>
      <c r="D60" s="34">
        <v>2</v>
      </c>
      <c r="E60" s="34"/>
      <c r="F60" s="71" t="s">
        <v>3</v>
      </c>
      <c r="G60" s="146" t="s">
        <v>656</v>
      </c>
      <c r="H60" s="177">
        <v>2</v>
      </c>
      <c r="I60" s="146" t="s">
        <v>53</v>
      </c>
      <c r="J60" s="143" t="s">
        <v>54</v>
      </c>
      <c r="K60" s="146">
        <v>3</v>
      </c>
      <c r="L60" s="196">
        <v>64</v>
      </c>
      <c r="M60" s="195">
        <v>32</v>
      </c>
      <c r="N60" s="195">
        <v>32</v>
      </c>
      <c r="O60" s="195">
        <v>0</v>
      </c>
      <c r="P60" s="195">
        <v>80</v>
      </c>
      <c r="Q60" s="146" t="s">
        <v>718</v>
      </c>
    </row>
    <row r="61" spans="1:17" s="56" customFormat="1" ht="14.25" customHeight="1" x14ac:dyDescent="0.25">
      <c r="A61" s="34">
        <v>6</v>
      </c>
      <c r="B61" s="146" t="s">
        <v>356</v>
      </c>
      <c r="C61" s="60" t="s">
        <v>72</v>
      </c>
      <c r="D61" s="34">
        <v>2</v>
      </c>
      <c r="E61" s="34" t="s">
        <v>51</v>
      </c>
      <c r="F61" s="71" t="s">
        <v>4</v>
      </c>
      <c r="G61" s="34" t="s">
        <v>641</v>
      </c>
      <c r="H61" s="177">
        <v>4</v>
      </c>
      <c r="I61" s="146" t="s">
        <v>377</v>
      </c>
      <c r="J61" s="143" t="s">
        <v>378</v>
      </c>
      <c r="K61" s="146">
        <v>3</v>
      </c>
      <c r="L61" s="196">
        <v>96</v>
      </c>
      <c r="M61" s="195">
        <v>0</v>
      </c>
      <c r="N61" s="195">
        <v>96</v>
      </c>
      <c r="O61" s="195">
        <v>0</v>
      </c>
      <c r="P61" s="195">
        <v>48</v>
      </c>
      <c r="Q61" s="146" t="s">
        <v>646</v>
      </c>
    </row>
    <row r="62" spans="1:17" s="56" customFormat="1" ht="15.75" customHeight="1" x14ac:dyDescent="0.25">
      <c r="A62" s="34">
        <v>7</v>
      </c>
      <c r="B62" s="146" t="s">
        <v>216</v>
      </c>
      <c r="C62" s="60" t="s">
        <v>217</v>
      </c>
      <c r="D62" s="34">
        <v>2</v>
      </c>
      <c r="E62" s="34"/>
      <c r="F62" s="71" t="s">
        <v>3</v>
      </c>
      <c r="G62" s="147" t="s">
        <v>720</v>
      </c>
      <c r="H62" s="177">
        <v>4</v>
      </c>
      <c r="I62" s="146" t="s">
        <v>238</v>
      </c>
      <c r="J62" s="143" t="s">
        <v>425</v>
      </c>
      <c r="K62" s="146">
        <v>2</v>
      </c>
      <c r="L62" s="10">
        <v>64</v>
      </c>
      <c r="M62" s="9">
        <v>0</v>
      </c>
      <c r="N62" s="9">
        <v>64</v>
      </c>
      <c r="O62" s="9">
        <v>0</v>
      </c>
      <c r="P62" s="9">
        <v>32</v>
      </c>
      <c r="Q62" s="146" t="s">
        <v>641</v>
      </c>
    </row>
    <row r="63" spans="1:17" s="56" customFormat="1" ht="15" customHeight="1" x14ac:dyDescent="0.25">
      <c r="A63" s="34">
        <v>8</v>
      </c>
      <c r="B63" s="146" t="s">
        <v>368</v>
      </c>
      <c r="C63" s="60" t="s">
        <v>381</v>
      </c>
      <c r="D63" s="34">
        <v>2</v>
      </c>
      <c r="E63" s="34"/>
      <c r="F63" s="71" t="s">
        <v>4</v>
      </c>
      <c r="G63" s="146" t="s">
        <v>648</v>
      </c>
      <c r="H63" s="177">
        <v>5</v>
      </c>
      <c r="I63" s="146" t="s">
        <v>387</v>
      </c>
      <c r="J63" s="143" t="s">
        <v>388</v>
      </c>
      <c r="K63" s="146">
        <v>3</v>
      </c>
      <c r="L63" s="147">
        <v>96</v>
      </c>
      <c r="M63" s="146">
        <v>0</v>
      </c>
      <c r="N63" s="146">
        <v>96</v>
      </c>
      <c r="O63" s="146">
        <v>0</v>
      </c>
      <c r="P63" s="146">
        <v>48</v>
      </c>
      <c r="Q63" s="146" t="s">
        <v>646</v>
      </c>
    </row>
    <row r="64" spans="1:17" s="56" customFormat="1" ht="15" customHeight="1" x14ac:dyDescent="0.25">
      <c r="A64" s="34">
        <v>9</v>
      </c>
      <c r="B64" s="146" t="s">
        <v>160</v>
      </c>
      <c r="C64" s="60" t="s">
        <v>150</v>
      </c>
      <c r="D64" s="34">
        <v>3</v>
      </c>
      <c r="E64" s="34"/>
      <c r="F64" s="71" t="s">
        <v>3</v>
      </c>
      <c r="G64" s="147" t="s">
        <v>668</v>
      </c>
      <c r="H64" s="177">
        <v>6</v>
      </c>
      <c r="I64" s="146" t="s">
        <v>379</v>
      </c>
      <c r="J64" s="143" t="s">
        <v>380</v>
      </c>
      <c r="K64" s="146">
        <v>2</v>
      </c>
      <c r="L64" s="147">
        <v>64</v>
      </c>
      <c r="M64" s="146">
        <v>0</v>
      </c>
      <c r="N64" s="146">
        <v>0</v>
      </c>
      <c r="O64" s="146">
        <v>64</v>
      </c>
      <c r="P64" s="146">
        <v>32</v>
      </c>
      <c r="Q64" s="146" t="s">
        <v>648</v>
      </c>
    </row>
    <row r="65" spans="1:17" s="56" customFormat="1" ht="26.4" x14ac:dyDescent="0.25">
      <c r="A65" s="34">
        <v>10</v>
      </c>
      <c r="B65" s="146" t="s">
        <v>231</v>
      </c>
      <c r="C65" s="60" t="s">
        <v>232</v>
      </c>
      <c r="D65" s="34">
        <v>3</v>
      </c>
      <c r="E65" s="34" t="s">
        <v>149</v>
      </c>
      <c r="F65" s="34" t="s">
        <v>4</v>
      </c>
      <c r="G65" s="147" t="s">
        <v>668</v>
      </c>
      <c r="H65" s="177">
        <v>7</v>
      </c>
      <c r="I65" s="146" t="s">
        <v>385</v>
      </c>
      <c r="J65" s="143" t="s">
        <v>342</v>
      </c>
      <c r="K65" s="146">
        <v>3</v>
      </c>
      <c r="L65" s="15">
        <v>96</v>
      </c>
      <c r="M65" s="15">
        <v>0</v>
      </c>
      <c r="N65" s="15">
        <v>96</v>
      </c>
      <c r="O65" s="15">
        <v>0</v>
      </c>
      <c r="P65" s="15">
        <v>32</v>
      </c>
      <c r="Q65" s="207" t="s">
        <v>646</v>
      </c>
    </row>
    <row r="66" spans="1:17" s="56" customFormat="1" ht="15" customHeight="1" x14ac:dyDescent="0.25">
      <c r="A66" s="34">
        <v>11</v>
      </c>
      <c r="B66" s="35" t="s">
        <v>354</v>
      </c>
      <c r="C66" s="62" t="s">
        <v>367</v>
      </c>
      <c r="D66" s="35">
        <v>3</v>
      </c>
      <c r="E66" s="35"/>
      <c r="F66" s="67" t="s">
        <v>3</v>
      </c>
      <c r="G66" s="147" t="s">
        <v>668</v>
      </c>
      <c r="H66" s="608" t="s">
        <v>78</v>
      </c>
      <c r="I66" s="609"/>
      <c r="J66" s="610"/>
      <c r="K66" s="45">
        <f t="shared" ref="K66:P66" si="5">SUM(K59:K65)</f>
        <v>19</v>
      </c>
      <c r="L66" s="45">
        <f t="shared" si="5"/>
        <v>576</v>
      </c>
      <c r="M66" s="45">
        <f t="shared" si="5"/>
        <v>32</v>
      </c>
      <c r="N66" s="45">
        <f t="shared" si="5"/>
        <v>384</v>
      </c>
      <c r="O66" s="45">
        <f t="shared" si="5"/>
        <v>160</v>
      </c>
      <c r="P66" s="45">
        <f t="shared" si="5"/>
        <v>320</v>
      </c>
      <c r="Q66" s="197" t="s">
        <v>907</v>
      </c>
    </row>
    <row r="67" spans="1:17" s="56" customFormat="1" ht="13.2" x14ac:dyDescent="0.25">
      <c r="A67" s="34">
        <v>12</v>
      </c>
      <c r="B67" s="146" t="s">
        <v>281</v>
      </c>
      <c r="C67" s="60" t="s">
        <v>282</v>
      </c>
      <c r="D67" s="34">
        <v>2</v>
      </c>
      <c r="E67" s="34"/>
      <c r="F67" s="67" t="s">
        <v>4</v>
      </c>
      <c r="G67" s="147" t="s">
        <v>720</v>
      </c>
      <c r="H67" s="608" t="s">
        <v>166</v>
      </c>
      <c r="I67" s="609"/>
      <c r="J67" s="609"/>
      <c r="K67" s="609"/>
      <c r="L67" s="609"/>
      <c r="M67" s="609"/>
      <c r="N67" s="609"/>
      <c r="O67" s="609"/>
      <c r="P67" s="609"/>
      <c r="Q67" s="610"/>
    </row>
    <row r="68" spans="1:17" s="56" customFormat="1" ht="13.2" x14ac:dyDescent="0.25">
      <c r="A68" s="34">
        <v>13</v>
      </c>
      <c r="B68" s="146" t="s">
        <v>253</v>
      </c>
      <c r="C68" s="60" t="s">
        <v>155</v>
      </c>
      <c r="D68" s="34">
        <v>2</v>
      </c>
      <c r="E68" s="34"/>
      <c r="F68" s="67" t="s">
        <v>7</v>
      </c>
      <c r="G68" s="7" t="s">
        <v>656</v>
      </c>
      <c r="H68" s="177">
        <v>1</v>
      </c>
      <c r="I68" s="146" t="s">
        <v>376</v>
      </c>
      <c r="J68" s="143" t="s">
        <v>908</v>
      </c>
      <c r="K68" s="146">
        <v>3</v>
      </c>
      <c r="L68" s="147">
        <v>96</v>
      </c>
      <c r="M68" s="146">
        <v>0</v>
      </c>
      <c r="N68" s="146">
        <v>0</v>
      </c>
      <c r="O68" s="146">
        <v>96</v>
      </c>
      <c r="P68" s="146">
        <v>48</v>
      </c>
      <c r="Q68" s="146" t="s">
        <v>750</v>
      </c>
    </row>
    <row r="69" spans="1:17" s="56" customFormat="1" ht="13.2" customHeight="1" x14ac:dyDescent="0.25">
      <c r="A69" s="34">
        <v>14</v>
      </c>
      <c r="B69" s="146" t="s">
        <v>771</v>
      </c>
      <c r="C69" s="143" t="s">
        <v>77</v>
      </c>
      <c r="D69" s="34">
        <v>2</v>
      </c>
      <c r="E69" s="34" t="s">
        <v>71</v>
      </c>
      <c r="F69" s="177" t="s">
        <v>4</v>
      </c>
      <c r="G69" s="147" t="s">
        <v>641</v>
      </c>
      <c r="H69" s="177">
        <v>2</v>
      </c>
      <c r="I69" s="146" t="s">
        <v>60</v>
      </c>
      <c r="J69" s="143" t="s">
        <v>61</v>
      </c>
      <c r="K69" s="146">
        <v>2</v>
      </c>
      <c r="L69" s="147">
        <v>48</v>
      </c>
      <c r="M69" s="146">
        <v>16</v>
      </c>
      <c r="N69" s="146">
        <v>32</v>
      </c>
      <c r="O69" s="146">
        <v>0</v>
      </c>
      <c r="P69" s="146">
        <v>48</v>
      </c>
      <c r="Q69" s="7" t="s">
        <v>656</v>
      </c>
    </row>
    <row r="70" spans="1:17" s="56" customFormat="1" ht="13.2" x14ac:dyDescent="0.25">
      <c r="A70" s="34">
        <v>15</v>
      </c>
      <c r="B70" s="34" t="s">
        <v>281</v>
      </c>
      <c r="C70" s="60" t="s">
        <v>127</v>
      </c>
      <c r="D70" s="34">
        <v>2</v>
      </c>
      <c r="E70" s="34" t="s">
        <v>359</v>
      </c>
      <c r="F70" s="67" t="s">
        <v>4</v>
      </c>
      <c r="G70" s="147" t="s">
        <v>641</v>
      </c>
      <c r="H70" s="15">
        <v>3</v>
      </c>
      <c r="I70" s="17" t="s">
        <v>45</v>
      </c>
      <c r="J70" s="19" t="s">
        <v>46</v>
      </c>
      <c r="K70" s="17">
        <v>3</v>
      </c>
      <c r="L70" s="147">
        <v>64</v>
      </c>
      <c r="M70" s="146">
        <v>32</v>
      </c>
      <c r="N70" s="146">
        <v>32</v>
      </c>
      <c r="O70" s="146">
        <v>0</v>
      </c>
      <c r="P70" s="146">
        <v>80</v>
      </c>
      <c r="Q70" s="146" t="s">
        <v>718</v>
      </c>
    </row>
    <row r="71" spans="1:17" s="56" customFormat="1" ht="13.2" x14ac:dyDescent="0.25">
      <c r="A71" s="598" t="s">
        <v>796</v>
      </c>
      <c r="B71" s="604"/>
      <c r="C71" s="605"/>
      <c r="D71" s="34">
        <f>SUM(D56:D70)</f>
        <v>33</v>
      </c>
      <c r="E71" s="656"/>
      <c r="F71" s="614"/>
      <c r="G71" s="607"/>
      <c r="H71" s="177">
        <v>4</v>
      </c>
      <c r="I71" s="146" t="s">
        <v>389</v>
      </c>
      <c r="J71" s="143" t="s">
        <v>190</v>
      </c>
      <c r="K71" s="146">
        <v>5</v>
      </c>
      <c r="L71" s="196">
        <v>160</v>
      </c>
      <c r="M71" s="195">
        <v>0</v>
      </c>
      <c r="N71" s="195">
        <v>160</v>
      </c>
      <c r="O71" s="195">
        <v>0</v>
      </c>
      <c r="P71" s="195">
        <v>80</v>
      </c>
      <c r="Q71" s="147" t="s">
        <v>843</v>
      </c>
    </row>
    <row r="72" spans="1:17" s="56" customFormat="1" ht="14.25" customHeight="1" x14ac:dyDescent="0.25">
      <c r="A72" s="656" t="s">
        <v>476</v>
      </c>
      <c r="B72" s="614"/>
      <c r="C72" s="614"/>
      <c r="D72" s="614"/>
      <c r="E72" s="614"/>
      <c r="F72" s="614"/>
      <c r="G72" s="607"/>
      <c r="H72" s="177">
        <v>5</v>
      </c>
      <c r="I72" s="146" t="s">
        <v>390</v>
      </c>
      <c r="J72" s="143" t="s">
        <v>191</v>
      </c>
      <c r="K72" s="146">
        <v>5</v>
      </c>
      <c r="L72" s="196">
        <v>240</v>
      </c>
      <c r="M72" s="195">
        <v>0</v>
      </c>
      <c r="N72" s="212">
        <v>240</v>
      </c>
      <c r="O72" s="195">
        <v>0</v>
      </c>
      <c r="P72" s="195">
        <v>0</v>
      </c>
      <c r="Q72" s="147" t="s">
        <v>842</v>
      </c>
    </row>
    <row r="73" spans="1:17" s="56" customFormat="1" ht="14.25" customHeight="1" x14ac:dyDescent="0.25">
      <c r="A73" s="34">
        <v>1</v>
      </c>
      <c r="B73" s="34" t="s">
        <v>238</v>
      </c>
      <c r="C73" s="63" t="s">
        <v>239</v>
      </c>
      <c r="D73" s="34">
        <v>2</v>
      </c>
      <c r="E73" s="34"/>
      <c r="F73" s="67" t="s">
        <v>7</v>
      </c>
      <c r="G73" s="34" t="s">
        <v>641</v>
      </c>
      <c r="H73" s="608" t="s">
        <v>78</v>
      </c>
      <c r="I73" s="609"/>
      <c r="J73" s="610"/>
      <c r="K73" s="45">
        <f t="shared" ref="K73:P73" si="6">SUM(K68:K72)</f>
        <v>18</v>
      </c>
      <c r="L73" s="45">
        <f t="shared" si="6"/>
        <v>608</v>
      </c>
      <c r="M73" s="45">
        <f t="shared" si="6"/>
        <v>48</v>
      </c>
      <c r="N73" s="45">
        <f t="shared" si="6"/>
        <v>464</v>
      </c>
      <c r="O73" s="45">
        <f t="shared" si="6"/>
        <v>96</v>
      </c>
      <c r="P73" s="45">
        <f t="shared" si="6"/>
        <v>256</v>
      </c>
      <c r="Q73" s="197" t="s">
        <v>909</v>
      </c>
    </row>
    <row r="74" spans="1:17" s="56" customFormat="1" ht="14.25" customHeight="1" x14ac:dyDescent="0.25">
      <c r="A74" s="34">
        <v>2</v>
      </c>
      <c r="B74" s="146" t="s">
        <v>256</v>
      </c>
      <c r="C74" s="60" t="s">
        <v>257</v>
      </c>
      <c r="D74" s="34">
        <v>2</v>
      </c>
      <c r="E74" s="34"/>
      <c r="F74" s="67" t="s">
        <v>7</v>
      </c>
      <c r="G74" s="34" t="s">
        <v>641</v>
      </c>
      <c r="H74" s="811" t="s">
        <v>212</v>
      </c>
      <c r="I74" s="609"/>
      <c r="J74" s="610"/>
      <c r="K74" s="50">
        <f>SUM(K20+K29+K39+K49+K57+K66+K73)</f>
        <v>123</v>
      </c>
      <c r="L74" s="50">
        <f t="shared" ref="L74:P74" si="7">SUM(L20+L29+L39+L49+L57+L66+L73)</f>
        <v>3496</v>
      </c>
      <c r="M74" s="50">
        <f t="shared" si="7"/>
        <v>552</v>
      </c>
      <c r="N74" s="50">
        <f t="shared" si="7"/>
        <v>2304</v>
      </c>
      <c r="O74" s="50">
        <f t="shared" si="7"/>
        <v>624</v>
      </c>
      <c r="P74" s="50">
        <f t="shared" si="7"/>
        <v>2408</v>
      </c>
      <c r="Q74" s="197" t="s">
        <v>910</v>
      </c>
    </row>
    <row r="75" spans="1:17" s="56" customFormat="1" ht="14.25" customHeight="1" x14ac:dyDescent="0.25">
      <c r="A75" s="34">
        <v>3</v>
      </c>
      <c r="B75" s="146" t="s">
        <v>240</v>
      </c>
      <c r="C75" s="63" t="s">
        <v>286</v>
      </c>
      <c r="D75" s="34">
        <v>2</v>
      </c>
      <c r="E75" s="34" t="s">
        <v>106</v>
      </c>
      <c r="F75" s="67" t="s">
        <v>7</v>
      </c>
      <c r="G75" s="147" t="s">
        <v>720</v>
      </c>
      <c r="H75" s="471"/>
      <c r="I75" s="76"/>
      <c r="J75" s="471"/>
      <c r="K75" s="471"/>
      <c r="L75" s="471"/>
      <c r="M75" s="471"/>
      <c r="N75" s="471"/>
      <c r="O75" s="471"/>
      <c r="P75" s="471"/>
      <c r="Q75" s="471"/>
    </row>
    <row r="76" spans="1:17" s="56" customFormat="1" ht="15.75" customHeight="1" x14ac:dyDescent="0.25">
      <c r="A76" s="34">
        <v>4</v>
      </c>
      <c r="B76" s="34" t="s">
        <v>374</v>
      </c>
      <c r="C76" s="60" t="s">
        <v>375</v>
      </c>
      <c r="D76" s="34">
        <v>2</v>
      </c>
      <c r="E76" s="34"/>
      <c r="F76" s="35" t="s">
        <v>7</v>
      </c>
      <c r="G76" s="147" t="s">
        <v>720</v>
      </c>
      <c r="H76" s="677" t="s">
        <v>179</v>
      </c>
      <c r="I76" s="635"/>
      <c r="J76" s="635"/>
      <c r="K76" s="635"/>
      <c r="L76" s="471"/>
      <c r="M76" s="624"/>
      <c r="N76" s="635"/>
      <c r="O76" s="635"/>
      <c r="P76" s="635"/>
      <c r="Q76" s="635"/>
    </row>
    <row r="77" spans="1:17" s="56" customFormat="1" ht="14.25" customHeight="1" x14ac:dyDescent="0.25">
      <c r="A77" s="34">
        <v>5</v>
      </c>
      <c r="B77" s="146" t="s">
        <v>285</v>
      </c>
      <c r="C77" s="143" t="s">
        <v>255</v>
      </c>
      <c r="D77" s="34">
        <v>2</v>
      </c>
      <c r="E77" s="34"/>
      <c r="F77" s="67" t="s">
        <v>7</v>
      </c>
      <c r="G77" s="146" t="s">
        <v>656</v>
      </c>
      <c r="H77" s="471"/>
      <c r="I77" s="76"/>
      <c r="J77" s="471" t="s">
        <v>181</v>
      </c>
      <c r="K77" s="471"/>
      <c r="L77" s="471"/>
      <c r="M77" s="624" t="s">
        <v>449</v>
      </c>
      <c r="N77" s="635"/>
      <c r="O77" s="635"/>
      <c r="P77" s="635"/>
      <c r="Q77" s="635"/>
    </row>
    <row r="78" spans="1:17" s="56" customFormat="1" ht="14.25" customHeight="1" x14ac:dyDescent="0.25">
      <c r="A78" s="34">
        <v>6</v>
      </c>
      <c r="B78" s="88" t="s">
        <v>479</v>
      </c>
      <c r="C78" s="237" t="s">
        <v>480</v>
      </c>
      <c r="D78" s="88">
        <v>2</v>
      </c>
      <c r="E78" s="88"/>
      <c r="F78" s="239" t="s">
        <v>4</v>
      </c>
      <c r="G78" s="88" t="s">
        <v>641</v>
      </c>
      <c r="H78" s="623" t="s">
        <v>182</v>
      </c>
      <c r="I78" s="635"/>
      <c r="J78" s="635"/>
      <c r="K78" s="635"/>
      <c r="L78" s="471"/>
      <c r="M78" s="471"/>
      <c r="N78" s="471"/>
      <c r="O78" s="471"/>
      <c r="P78" s="471"/>
      <c r="Q78" s="471"/>
    </row>
    <row r="79" spans="1:17" s="56" customFormat="1" ht="14.25" customHeight="1" x14ac:dyDescent="0.25">
      <c r="A79" s="34">
        <v>7</v>
      </c>
      <c r="B79" s="146" t="s">
        <v>526</v>
      </c>
      <c r="C79" s="143" t="s">
        <v>244</v>
      </c>
      <c r="D79" s="34">
        <v>2</v>
      </c>
      <c r="E79" s="60"/>
      <c r="F79" s="67" t="s">
        <v>3</v>
      </c>
      <c r="G79" s="34" t="s">
        <v>641</v>
      </c>
      <c r="H79" s="471"/>
      <c r="I79" s="75"/>
      <c r="J79" s="623" t="s">
        <v>183</v>
      </c>
      <c r="K79" s="635"/>
      <c r="L79" s="471"/>
      <c r="M79" s="624" t="s">
        <v>1039</v>
      </c>
      <c r="N79" s="635"/>
      <c r="O79" s="635"/>
      <c r="P79" s="635"/>
      <c r="Q79" s="635"/>
    </row>
    <row r="80" spans="1:17" s="56" customFormat="1" ht="13.5" customHeight="1" x14ac:dyDescent="0.25">
      <c r="A80" s="598" t="s">
        <v>797</v>
      </c>
      <c r="B80" s="604"/>
      <c r="C80" s="605"/>
      <c r="D80" s="78">
        <v>4</v>
      </c>
      <c r="E80" s="656"/>
      <c r="F80" s="614"/>
      <c r="G80" s="607"/>
      <c r="H80" s="471"/>
      <c r="I80" s="76"/>
      <c r="J80" s="471"/>
      <c r="K80" s="471"/>
      <c r="L80" s="471"/>
      <c r="M80" s="471"/>
      <c r="N80" s="471"/>
      <c r="O80" s="471"/>
      <c r="P80" s="471"/>
      <c r="Q80" s="471"/>
    </row>
    <row r="81" spans="1:17" s="56" customFormat="1" ht="13.5" customHeight="1" x14ac:dyDescent="0.25">
      <c r="A81" s="60"/>
      <c r="B81" s="618" t="s">
        <v>746</v>
      </c>
      <c r="C81" s="607"/>
      <c r="D81" s="69">
        <f>SUM(D80,D71)</f>
        <v>37</v>
      </c>
      <c r="E81" s="656"/>
      <c r="F81" s="614"/>
      <c r="G81" s="607"/>
      <c r="H81" s="471"/>
      <c r="I81" s="75"/>
      <c r="J81" s="623" t="s">
        <v>287</v>
      </c>
      <c r="K81" s="635"/>
      <c r="L81" s="471"/>
      <c r="M81" s="624" t="s">
        <v>752</v>
      </c>
      <c r="N81" s="635"/>
      <c r="O81" s="635"/>
      <c r="P81" s="635"/>
      <c r="Q81" s="635"/>
    </row>
    <row r="82" spans="1:17" s="56" customFormat="1" ht="13.5" customHeight="1" x14ac:dyDescent="0.25">
      <c r="A82" s="689" t="s">
        <v>790</v>
      </c>
      <c r="B82" s="690"/>
      <c r="C82" s="690"/>
      <c r="D82" s="690"/>
      <c r="E82" s="690"/>
      <c r="F82" s="690"/>
      <c r="G82" s="691"/>
      <c r="H82" s="471"/>
      <c r="I82" s="76"/>
      <c r="J82" s="471"/>
      <c r="K82" s="471"/>
      <c r="L82" s="471"/>
      <c r="M82" s="471"/>
      <c r="N82" s="471"/>
      <c r="O82" s="471"/>
      <c r="P82" s="471"/>
      <c r="Q82" s="471"/>
    </row>
    <row r="83" spans="1:17" s="56" customFormat="1" ht="13.5" customHeight="1" x14ac:dyDescent="0.25">
      <c r="A83" s="656" t="s">
        <v>264</v>
      </c>
      <c r="B83" s="614"/>
      <c r="C83" s="614"/>
      <c r="D83" s="614"/>
      <c r="E83" s="614"/>
      <c r="F83" s="614"/>
      <c r="G83" s="607"/>
      <c r="H83" s="471"/>
      <c r="I83" s="76"/>
      <c r="J83" s="471"/>
      <c r="K83" s="471"/>
      <c r="L83" s="471"/>
      <c r="M83" s="471"/>
      <c r="N83" s="471"/>
      <c r="O83" s="471"/>
      <c r="P83" s="471"/>
      <c r="Q83" s="471"/>
    </row>
    <row r="84" spans="1:17" s="56" customFormat="1" ht="13.5" customHeight="1" x14ac:dyDescent="0.25">
      <c r="A84" s="146">
        <v>1</v>
      </c>
      <c r="B84" s="146" t="s">
        <v>379</v>
      </c>
      <c r="C84" s="60" t="s">
        <v>384</v>
      </c>
      <c r="D84" s="34">
        <v>2</v>
      </c>
      <c r="E84" s="34"/>
      <c r="F84" s="67" t="s">
        <v>4</v>
      </c>
      <c r="G84" s="146" t="s">
        <v>727</v>
      </c>
      <c r="H84" s="471"/>
      <c r="I84" s="76"/>
      <c r="J84" s="471"/>
      <c r="K84" s="471"/>
      <c r="L84" s="471"/>
      <c r="M84" s="471"/>
      <c r="N84" s="471"/>
      <c r="O84" s="471"/>
      <c r="P84" s="471"/>
      <c r="Q84" s="471"/>
    </row>
    <row r="85" spans="1:17" s="56" customFormat="1" ht="13.5" customHeight="1" x14ac:dyDescent="0.25">
      <c r="A85" s="146">
        <v>2</v>
      </c>
      <c r="B85" s="146" t="s">
        <v>265</v>
      </c>
      <c r="C85" s="60" t="s">
        <v>283</v>
      </c>
      <c r="D85" s="34">
        <v>3</v>
      </c>
      <c r="E85" s="34"/>
      <c r="F85" s="71" t="s">
        <v>4</v>
      </c>
      <c r="G85" s="146" t="s">
        <v>648</v>
      </c>
      <c r="H85" s="471"/>
      <c r="I85" s="76"/>
      <c r="J85" s="471"/>
      <c r="K85" s="471"/>
      <c r="L85" s="471"/>
      <c r="M85" s="471"/>
      <c r="N85" s="471"/>
      <c r="O85" s="471"/>
      <c r="P85" s="471"/>
      <c r="Q85" s="471"/>
    </row>
    <row r="86" spans="1:17" s="56" customFormat="1" ht="14.25" customHeight="1" x14ac:dyDescent="0.25">
      <c r="A86" s="34">
        <v>3</v>
      </c>
      <c r="B86" s="146" t="s">
        <v>365</v>
      </c>
      <c r="C86" s="60" t="s">
        <v>366</v>
      </c>
      <c r="D86" s="34">
        <v>2</v>
      </c>
      <c r="E86" s="34"/>
      <c r="F86" s="71" t="s">
        <v>4</v>
      </c>
      <c r="G86" s="146" t="s">
        <v>648</v>
      </c>
      <c r="H86" s="471"/>
      <c r="I86" s="76"/>
      <c r="J86" s="471"/>
      <c r="K86" s="471"/>
      <c r="L86" s="471"/>
      <c r="M86" s="471"/>
      <c r="N86" s="471"/>
      <c r="O86" s="471"/>
      <c r="P86" s="471"/>
      <c r="Q86" s="471"/>
    </row>
    <row r="87" spans="1:17" s="56" customFormat="1" ht="14.25" customHeight="1" x14ac:dyDescent="0.25">
      <c r="A87" s="146">
        <v>4</v>
      </c>
      <c r="B87" s="34" t="s">
        <v>363</v>
      </c>
      <c r="C87" s="143" t="s">
        <v>364</v>
      </c>
      <c r="D87" s="34">
        <v>3</v>
      </c>
      <c r="E87" s="34"/>
      <c r="F87" s="71" t="s">
        <v>3</v>
      </c>
      <c r="G87" s="146" t="s">
        <v>646</v>
      </c>
      <c r="H87" s="471"/>
      <c r="I87" s="76"/>
      <c r="J87" s="471"/>
      <c r="K87" s="471"/>
      <c r="L87" s="471"/>
      <c r="M87" s="471"/>
      <c r="N87" s="471"/>
      <c r="O87" s="471"/>
      <c r="P87" s="471"/>
      <c r="Q87" s="471"/>
    </row>
    <row r="88" spans="1:17" s="56" customFormat="1" ht="14.25" customHeight="1" x14ac:dyDescent="0.25">
      <c r="A88" s="146">
        <v>5</v>
      </c>
      <c r="B88" s="146" t="s">
        <v>357</v>
      </c>
      <c r="C88" s="60" t="s">
        <v>358</v>
      </c>
      <c r="D88" s="34">
        <v>3</v>
      </c>
      <c r="E88" s="34"/>
      <c r="F88" s="71" t="s">
        <v>4</v>
      </c>
      <c r="G88" s="146" t="s">
        <v>646</v>
      </c>
      <c r="H88" s="471"/>
      <c r="I88" s="76"/>
      <c r="J88" s="471"/>
      <c r="K88" s="471"/>
      <c r="L88" s="471"/>
      <c r="M88" s="471"/>
      <c r="N88" s="471"/>
      <c r="O88" s="471"/>
      <c r="P88" s="471"/>
      <c r="Q88" s="471"/>
    </row>
    <row r="89" spans="1:17" s="56" customFormat="1" ht="14.25" customHeight="1" x14ac:dyDescent="0.25">
      <c r="A89" s="34">
        <v>6</v>
      </c>
      <c r="B89" s="146" t="s">
        <v>370</v>
      </c>
      <c r="C89" s="143" t="s">
        <v>901</v>
      </c>
      <c r="D89" s="34">
        <v>3</v>
      </c>
      <c r="E89" s="34"/>
      <c r="F89" s="71" t="s">
        <v>3</v>
      </c>
      <c r="G89" s="147" t="s">
        <v>668</v>
      </c>
      <c r="H89" s="471"/>
      <c r="I89" s="76"/>
      <c r="J89" s="471"/>
      <c r="K89" s="471"/>
      <c r="L89" s="471"/>
      <c r="M89" s="471"/>
      <c r="N89" s="471"/>
      <c r="O89" s="471"/>
      <c r="P89" s="471"/>
      <c r="Q89" s="471"/>
    </row>
    <row r="90" spans="1:17" s="56" customFormat="1" ht="15" customHeight="1" x14ac:dyDescent="0.25">
      <c r="A90" s="146">
        <v>7</v>
      </c>
      <c r="B90" s="146" t="s">
        <v>376</v>
      </c>
      <c r="C90" s="60" t="s">
        <v>386</v>
      </c>
      <c r="D90" s="34">
        <v>3</v>
      </c>
      <c r="E90" s="146" t="s">
        <v>379</v>
      </c>
      <c r="F90" s="71" t="s">
        <v>3</v>
      </c>
      <c r="G90" s="146" t="s">
        <v>750</v>
      </c>
      <c r="H90" s="471"/>
      <c r="I90" s="76"/>
      <c r="J90" s="471"/>
      <c r="K90" s="471"/>
      <c r="L90" s="471"/>
      <c r="M90" s="471"/>
      <c r="N90" s="471"/>
      <c r="O90" s="471"/>
      <c r="P90" s="471"/>
      <c r="Q90" s="471"/>
    </row>
    <row r="91" spans="1:17" s="56" customFormat="1" ht="13.2" x14ac:dyDescent="0.25">
      <c r="A91" s="146">
        <v>8</v>
      </c>
      <c r="B91" s="34" t="s">
        <v>382</v>
      </c>
      <c r="C91" s="60" t="s">
        <v>392</v>
      </c>
      <c r="D91" s="34">
        <v>3</v>
      </c>
      <c r="E91" s="34"/>
      <c r="F91" s="71" t="s">
        <v>4</v>
      </c>
      <c r="G91" s="146" t="s">
        <v>750</v>
      </c>
      <c r="H91" s="471"/>
      <c r="I91" s="76"/>
      <c r="J91" s="471"/>
      <c r="K91" s="471"/>
      <c r="L91" s="471"/>
      <c r="M91" s="471"/>
      <c r="N91" s="471"/>
      <c r="O91" s="471"/>
      <c r="P91" s="471"/>
      <c r="Q91" s="471"/>
    </row>
    <row r="92" spans="1:17" s="56" customFormat="1" ht="13.5" customHeight="1" x14ac:dyDescent="0.25">
      <c r="A92" s="34">
        <v>9</v>
      </c>
      <c r="B92" s="34" t="s">
        <v>371</v>
      </c>
      <c r="C92" s="60" t="s">
        <v>372</v>
      </c>
      <c r="D92" s="34">
        <v>3</v>
      </c>
      <c r="E92" s="34"/>
      <c r="F92" s="71" t="s">
        <v>3</v>
      </c>
      <c r="G92" s="146" t="s">
        <v>646</v>
      </c>
      <c r="H92" s="471"/>
      <c r="I92" s="76"/>
      <c r="J92" s="471"/>
      <c r="K92" s="471"/>
      <c r="L92" s="471"/>
      <c r="M92" s="471"/>
      <c r="N92" s="471"/>
      <c r="O92" s="471"/>
      <c r="P92" s="471"/>
      <c r="Q92" s="471"/>
    </row>
    <row r="93" spans="1:17" s="56" customFormat="1" ht="14.25" customHeight="1" x14ac:dyDescent="0.25">
      <c r="A93" s="146">
        <v>10</v>
      </c>
      <c r="B93" s="34" t="s">
        <v>377</v>
      </c>
      <c r="C93" s="60" t="s">
        <v>378</v>
      </c>
      <c r="D93" s="34">
        <v>3</v>
      </c>
      <c r="E93" s="34"/>
      <c r="F93" s="71" t="s">
        <v>4</v>
      </c>
      <c r="G93" s="146" t="s">
        <v>646</v>
      </c>
      <c r="H93" s="471"/>
      <c r="I93" s="76"/>
      <c r="J93" s="471"/>
      <c r="K93" s="471"/>
      <c r="L93" s="471"/>
      <c r="M93" s="471"/>
      <c r="N93" s="471"/>
      <c r="O93" s="471"/>
      <c r="P93" s="471"/>
      <c r="Q93" s="471"/>
    </row>
    <row r="94" spans="1:17" s="56" customFormat="1" ht="14.25" customHeight="1" x14ac:dyDescent="0.25">
      <c r="A94" s="146">
        <v>11</v>
      </c>
      <c r="B94" s="34" t="s">
        <v>387</v>
      </c>
      <c r="C94" s="143" t="s">
        <v>388</v>
      </c>
      <c r="D94" s="34">
        <v>3</v>
      </c>
      <c r="E94" s="34"/>
      <c r="F94" s="67" t="s">
        <v>3</v>
      </c>
      <c r="G94" s="146" t="s">
        <v>646</v>
      </c>
      <c r="H94" s="471"/>
      <c r="I94" s="76"/>
      <c r="J94" s="471"/>
      <c r="K94" s="471"/>
      <c r="L94" s="471"/>
      <c r="M94" s="471"/>
      <c r="N94" s="471"/>
      <c r="O94" s="471"/>
      <c r="P94" s="471"/>
      <c r="Q94" s="471"/>
    </row>
    <row r="95" spans="1:17" s="56" customFormat="1" ht="13.2" x14ac:dyDescent="0.25">
      <c r="A95" s="146">
        <v>13</v>
      </c>
      <c r="B95" s="146" t="s">
        <v>177</v>
      </c>
      <c r="C95" s="60" t="s">
        <v>178</v>
      </c>
      <c r="D95" s="34">
        <v>2</v>
      </c>
      <c r="E95" s="34"/>
      <c r="F95" s="71" t="s">
        <v>4</v>
      </c>
      <c r="G95" s="34" t="s">
        <v>641</v>
      </c>
      <c r="H95" s="471"/>
      <c r="I95" s="76"/>
      <c r="J95" s="471"/>
      <c r="K95" s="471"/>
      <c r="L95" s="471"/>
      <c r="M95" s="471"/>
      <c r="N95" s="471"/>
      <c r="O95" s="471"/>
      <c r="P95" s="471"/>
      <c r="Q95" s="471"/>
    </row>
    <row r="96" spans="1:17" s="56" customFormat="1" ht="26.4" x14ac:dyDescent="0.25">
      <c r="A96" s="146">
        <v>14</v>
      </c>
      <c r="B96" s="34" t="s">
        <v>385</v>
      </c>
      <c r="C96" s="143" t="s">
        <v>276</v>
      </c>
      <c r="D96" s="34">
        <v>3</v>
      </c>
      <c r="E96" s="146" t="s">
        <v>281</v>
      </c>
      <c r="F96" s="67" t="s">
        <v>4</v>
      </c>
      <c r="G96" s="147" t="s">
        <v>646</v>
      </c>
      <c r="H96" s="471"/>
      <c r="I96" s="76"/>
      <c r="J96" s="471"/>
      <c r="K96" s="471"/>
      <c r="L96" s="471"/>
      <c r="M96" s="471"/>
      <c r="N96" s="471"/>
      <c r="O96" s="471"/>
      <c r="P96" s="471"/>
      <c r="Q96" s="471"/>
    </row>
    <row r="97" spans="1:22" s="56" customFormat="1" ht="13.2" x14ac:dyDescent="0.25">
      <c r="A97" s="34">
        <v>15</v>
      </c>
      <c r="B97" s="34" t="s">
        <v>389</v>
      </c>
      <c r="C97" s="143" t="s">
        <v>190</v>
      </c>
      <c r="D97" s="34">
        <v>5</v>
      </c>
      <c r="E97" s="34" t="s">
        <v>385</v>
      </c>
      <c r="F97" s="67" t="s">
        <v>3</v>
      </c>
      <c r="G97" s="147" t="s">
        <v>843</v>
      </c>
      <c r="H97" s="471"/>
      <c r="I97" s="76"/>
      <c r="J97" s="471"/>
      <c r="K97" s="471"/>
      <c r="L97" s="471"/>
      <c r="M97" s="471"/>
      <c r="N97" s="471"/>
      <c r="O97" s="471"/>
      <c r="P97" s="471"/>
      <c r="Q97" s="471"/>
    </row>
    <row r="98" spans="1:22" s="56" customFormat="1" ht="13.2" x14ac:dyDescent="0.25">
      <c r="A98" s="146">
        <v>16</v>
      </c>
      <c r="B98" s="34" t="s">
        <v>390</v>
      </c>
      <c r="C98" s="143" t="s">
        <v>191</v>
      </c>
      <c r="D98" s="34">
        <v>5</v>
      </c>
      <c r="E98" s="34" t="s">
        <v>389</v>
      </c>
      <c r="F98" s="67" t="s">
        <v>4</v>
      </c>
      <c r="G98" s="147" t="s">
        <v>842</v>
      </c>
      <c r="H98" s="471"/>
      <c r="I98" s="76"/>
      <c r="J98" s="471"/>
      <c r="K98" s="471"/>
      <c r="L98" s="471"/>
      <c r="M98" s="471"/>
      <c r="N98" s="471"/>
      <c r="O98" s="471"/>
      <c r="P98" s="471"/>
      <c r="Q98" s="471"/>
    </row>
    <row r="99" spans="1:22" s="56" customFormat="1" ht="14.25" customHeight="1" x14ac:dyDescent="0.25">
      <c r="A99" s="598" t="s">
        <v>796</v>
      </c>
      <c r="B99" s="604"/>
      <c r="C99" s="605"/>
      <c r="D99" s="146">
        <f>SUM(D84:D98)</f>
        <v>46</v>
      </c>
      <c r="E99" s="656"/>
      <c r="F99" s="614"/>
      <c r="G99" s="607"/>
      <c r="H99" s="471"/>
      <c r="I99" s="76"/>
      <c r="J99" s="471"/>
      <c r="K99" s="471"/>
      <c r="L99" s="471"/>
      <c r="M99" s="471"/>
      <c r="N99" s="471"/>
      <c r="O99" s="471"/>
      <c r="P99" s="471"/>
      <c r="Q99" s="471"/>
    </row>
    <row r="100" spans="1:22" s="56" customFormat="1" ht="14.25" customHeight="1" x14ac:dyDescent="0.25">
      <c r="A100" s="674" t="s">
        <v>145</v>
      </c>
      <c r="B100" s="614"/>
      <c r="C100" s="614"/>
      <c r="D100" s="614"/>
      <c r="E100" s="614"/>
      <c r="F100" s="614"/>
      <c r="G100" s="607"/>
      <c r="H100" s="471"/>
      <c r="I100" s="76"/>
      <c r="J100" s="471"/>
      <c r="K100" s="471"/>
      <c r="L100" s="471"/>
      <c r="M100" s="471"/>
      <c r="N100" s="471"/>
      <c r="O100" s="471"/>
      <c r="P100" s="471"/>
      <c r="Q100" s="471"/>
    </row>
    <row r="101" spans="1:22" s="56" customFormat="1" ht="14.25" customHeight="1" x14ac:dyDescent="0.25">
      <c r="A101" s="34">
        <v>1</v>
      </c>
      <c r="B101" s="146" t="s">
        <v>373</v>
      </c>
      <c r="C101" s="63" t="s">
        <v>393</v>
      </c>
      <c r="D101" s="34">
        <v>2</v>
      </c>
      <c r="E101" s="34"/>
      <c r="F101" s="35" t="s">
        <v>7</v>
      </c>
      <c r="G101" s="7" t="s">
        <v>656</v>
      </c>
      <c r="H101" s="471"/>
      <c r="I101" s="76"/>
      <c r="J101" s="471"/>
      <c r="K101" s="471"/>
      <c r="L101" s="471"/>
      <c r="M101" s="471"/>
      <c r="N101" s="471"/>
      <c r="O101" s="471"/>
      <c r="P101" s="471"/>
      <c r="Q101" s="471"/>
    </row>
    <row r="102" spans="1:22" s="56" customFormat="1" ht="14.25" customHeight="1" x14ac:dyDescent="0.25">
      <c r="A102" s="34">
        <v>2</v>
      </c>
      <c r="B102" s="171" t="s">
        <v>369</v>
      </c>
      <c r="C102" s="231" t="s">
        <v>391</v>
      </c>
      <c r="D102" s="34">
        <v>2</v>
      </c>
      <c r="E102" s="34"/>
      <c r="F102" s="130" t="s">
        <v>7</v>
      </c>
      <c r="G102" s="146" t="s">
        <v>648</v>
      </c>
      <c r="H102" s="471"/>
      <c r="I102" s="76"/>
      <c r="J102" s="471"/>
      <c r="K102" s="471"/>
      <c r="L102" s="471"/>
      <c r="M102" s="471"/>
      <c r="N102" s="471"/>
      <c r="O102" s="471"/>
      <c r="P102" s="471"/>
      <c r="Q102" s="471"/>
    </row>
    <row r="103" spans="1:22" s="56" customFormat="1" ht="14.25" customHeight="1" x14ac:dyDescent="0.25">
      <c r="A103" s="34">
        <v>3</v>
      </c>
      <c r="B103" s="88" t="s">
        <v>398</v>
      </c>
      <c r="C103" s="237" t="s">
        <v>434</v>
      </c>
      <c r="D103" s="88">
        <v>3</v>
      </c>
      <c r="E103" s="88" t="s">
        <v>397</v>
      </c>
      <c r="F103" s="239" t="s">
        <v>4</v>
      </c>
      <c r="G103" s="88" t="s">
        <v>646</v>
      </c>
      <c r="H103" s="471"/>
      <c r="I103" s="76"/>
      <c r="J103" s="471"/>
      <c r="K103" s="471"/>
      <c r="L103" s="471"/>
      <c r="M103" s="471"/>
      <c r="N103" s="471"/>
      <c r="O103" s="471"/>
      <c r="P103" s="471"/>
      <c r="Q103" s="471"/>
    </row>
    <row r="104" spans="1:22" s="56" customFormat="1" ht="14.25" customHeight="1" x14ac:dyDescent="0.25">
      <c r="A104" s="34">
        <v>4</v>
      </c>
      <c r="B104" s="34" t="s">
        <v>361</v>
      </c>
      <c r="C104" s="63" t="s">
        <v>362</v>
      </c>
      <c r="D104" s="34">
        <v>2</v>
      </c>
      <c r="E104" s="34"/>
      <c r="F104" s="130" t="s">
        <v>7</v>
      </c>
      <c r="G104" s="208" t="s">
        <v>731</v>
      </c>
      <c r="H104" s="471"/>
      <c r="I104" s="76"/>
      <c r="J104" s="471"/>
      <c r="K104" s="471"/>
      <c r="L104" s="471"/>
      <c r="M104" s="471"/>
      <c r="N104" s="471"/>
      <c r="O104" s="471"/>
      <c r="P104" s="471"/>
      <c r="Q104" s="471"/>
    </row>
    <row r="105" spans="1:22" s="56" customFormat="1" ht="14.25" customHeight="1" x14ac:dyDescent="0.25">
      <c r="A105" s="34">
        <v>5</v>
      </c>
      <c r="B105" s="146" t="s">
        <v>395</v>
      </c>
      <c r="C105" s="60" t="s">
        <v>396</v>
      </c>
      <c r="D105" s="34">
        <v>2</v>
      </c>
      <c r="E105" s="34"/>
      <c r="F105" s="130" t="s">
        <v>7</v>
      </c>
      <c r="G105" s="35" t="s">
        <v>641</v>
      </c>
      <c r="H105" s="471"/>
      <c r="I105" s="76"/>
      <c r="J105" s="471"/>
      <c r="K105" s="471"/>
      <c r="L105" s="471"/>
      <c r="M105" s="471"/>
      <c r="N105" s="471"/>
      <c r="O105" s="471"/>
      <c r="P105" s="471"/>
      <c r="Q105" s="471"/>
    </row>
    <row r="106" spans="1:22" s="56" customFormat="1" ht="14.25" customHeight="1" x14ac:dyDescent="0.25">
      <c r="A106" s="34">
        <v>6</v>
      </c>
      <c r="B106" s="147" t="s">
        <v>184</v>
      </c>
      <c r="C106" s="142" t="s">
        <v>185</v>
      </c>
      <c r="D106" s="147">
        <v>2</v>
      </c>
      <c r="E106" s="147"/>
      <c r="F106" s="147" t="s">
        <v>7</v>
      </c>
      <c r="G106" s="146" t="s">
        <v>641</v>
      </c>
      <c r="H106" s="471"/>
      <c r="I106" s="76"/>
      <c r="J106" s="471"/>
      <c r="K106" s="471"/>
      <c r="L106" s="471"/>
      <c r="M106" s="471"/>
      <c r="N106" s="471"/>
      <c r="O106" s="471"/>
      <c r="P106" s="471"/>
      <c r="Q106" s="471"/>
    </row>
    <row r="107" spans="1:22" s="56" customFormat="1" ht="14.25" customHeight="1" x14ac:dyDescent="0.25">
      <c r="A107" s="34">
        <v>7</v>
      </c>
      <c r="B107" s="146" t="s">
        <v>248</v>
      </c>
      <c r="C107" s="143" t="s">
        <v>249</v>
      </c>
      <c r="D107" s="34">
        <v>2</v>
      </c>
      <c r="E107" s="34"/>
      <c r="F107" s="177" t="s">
        <v>3</v>
      </c>
      <c r="G107" s="146" t="s">
        <v>648</v>
      </c>
      <c r="H107" s="471"/>
      <c r="I107" s="76"/>
      <c r="J107" s="471"/>
      <c r="K107" s="471"/>
      <c r="L107" s="471"/>
      <c r="M107" s="471"/>
      <c r="N107" s="471"/>
      <c r="O107" s="471"/>
      <c r="P107" s="471"/>
      <c r="Q107" s="471"/>
    </row>
    <row r="108" spans="1:22" s="56" customFormat="1" ht="14.25" customHeight="1" x14ac:dyDescent="0.25">
      <c r="A108" s="34">
        <v>8</v>
      </c>
      <c r="B108" s="34" t="s">
        <v>394</v>
      </c>
      <c r="C108" s="143" t="s">
        <v>764</v>
      </c>
      <c r="D108" s="34">
        <v>2</v>
      </c>
      <c r="E108" s="34"/>
      <c r="F108" s="71" t="s">
        <v>4</v>
      </c>
      <c r="G108" s="146" t="s">
        <v>641</v>
      </c>
      <c r="H108" s="471"/>
      <c r="I108" s="76"/>
      <c r="J108" s="471"/>
      <c r="K108" s="471"/>
      <c r="L108" s="471"/>
      <c r="M108" s="471"/>
      <c r="N108" s="471"/>
      <c r="O108" s="471"/>
      <c r="P108" s="471"/>
      <c r="Q108" s="471"/>
    </row>
    <row r="109" spans="1:22" s="56" customFormat="1" ht="14.25" customHeight="1" x14ac:dyDescent="0.25">
      <c r="A109" s="598" t="s">
        <v>797</v>
      </c>
      <c r="B109" s="604"/>
      <c r="C109" s="605"/>
      <c r="D109" s="34">
        <v>4</v>
      </c>
      <c r="E109" s="656"/>
      <c r="F109" s="614"/>
      <c r="G109" s="607"/>
      <c r="H109" s="471"/>
      <c r="I109" s="76"/>
      <c r="J109" s="471"/>
      <c r="K109" s="471"/>
      <c r="L109" s="471"/>
      <c r="M109" s="471"/>
      <c r="N109" s="471"/>
      <c r="O109" s="471"/>
      <c r="P109" s="471"/>
      <c r="Q109" s="471"/>
    </row>
    <row r="110" spans="1:22" s="56" customFormat="1" ht="14.25" customHeight="1" x14ac:dyDescent="0.3">
      <c r="A110" s="601" t="s">
        <v>804</v>
      </c>
      <c r="B110" s="602"/>
      <c r="C110" s="603"/>
      <c r="D110" s="70">
        <v>50</v>
      </c>
      <c r="E110" s="644"/>
      <c r="F110" s="599"/>
      <c r="G110" s="600"/>
      <c r="H110" s="486"/>
      <c r="I110" s="329"/>
      <c r="J110" s="486"/>
      <c r="K110" s="486"/>
      <c r="L110" s="486"/>
      <c r="M110" s="486"/>
      <c r="N110" s="486"/>
      <c r="O110" s="486"/>
      <c r="P110" s="486"/>
      <c r="Q110" s="486"/>
    </row>
    <row r="111" spans="1:22" s="56" customFormat="1" ht="14.25" customHeight="1" x14ac:dyDescent="0.3">
      <c r="A111" s="692" t="s">
        <v>192</v>
      </c>
      <c r="B111" s="693"/>
      <c r="C111" s="694"/>
      <c r="D111" s="69">
        <f>SUM(D35+D52+D71+D80+D99+D109)</f>
        <v>123</v>
      </c>
      <c r="E111" s="656"/>
      <c r="F111" s="614"/>
      <c r="G111" s="607"/>
      <c r="H111" s="486"/>
      <c r="I111" s="329"/>
      <c r="J111" s="486"/>
      <c r="K111" s="486"/>
      <c r="L111" s="486"/>
      <c r="M111" s="486"/>
      <c r="N111" s="486"/>
      <c r="O111" s="486"/>
      <c r="P111" s="486"/>
      <c r="Q111" s="486"/>
    </row>
    <row r="112" spans="1:22" s="56" customFormat="1" ht="98.4" customHeight="1" x14ac:dyDescent="0.3">
      <c r="A112" s="467"/>
      <c r="B112" s="467"/>
      <c r="C112" s="594"/>
      <c r="D112" s="479"/>
      <c r="E112" s="467"/>
      <c r="F112" s="467"/>
      <c r="G112" s="467"/>
      <c r="H112" s="486"/>
      <c r="I112" s="329"/>
      <c r="J112" s="486"/>
      <c r="K112" s="486"/>
      <c r="L112" s="486"/>
      <c r="M112" s="486"/>
      <c r="N112" s="486"/>
      <c r="O112" s="486"/>
      <c r="P112" s="486"/>
      <c r="Q112" s="486"/>
      <c r="V112"/>
    </row>
    <row r="113" spans="1:7" ht="14.25" customHeight="1" x14ac:dyDescent="0.3">
      <c r="A113" s="669" t="s">
        <v>193</v>
      </c>
      <c r="B113" s="635"/>
      <c r="C113" s="635"/>
      <c r="D113" s="635"/>
      <c r="E113" s="635"/>
      <c r="F113" s="635"/>
      <c r="G113" s="635"/>
    </row>
    <row r="114" spans="1:7" ht="14.25" customHeight="1" x14ac:dyDescent="0.3">
      <c r="A114" s="471"/>
      <c r="B114" s="471"/>
      <c r="C114" s="590"/>
      <c r="D114" s="471"/>
      <c r="E114" s="471"/>
      <c r="F114" s="471"/>
      <c r="G114" s="76"/>
    </row>
    <row r="115" spans="1:7" ht="14.25" customHeight="1" x14ac:dyDescent="0.3">
      <c r="A115" s="70" t="s">
        <v>23</v>
      </c>
      <c r="B115" s="645" t="s">
        <v>194</v>
      </c>
      <c r="C115" s="607"/>
      <c r="D115" s="645" t="s">
        <v>195</v>
      </c>
      <c r="E115" s="607"/>
      <c r="F115" s="70" t="s">
        <v>196</v>
      </c>
      <c r="G115" s="70" t="s">
        <v>197</v>
      </c>
    </row>
    <row r="116" spans="1:7" ht="14.25" customHeight="1" x14ac:dyDescent="0.3">
      <c r="A116" s="35">
        <v>1</v>
      </c>
      <c r="B116" s="671" t="s">
        <v>743</v>
      </c>
      <c r="C116" s="607"/>
      <c r="D116" s="672" t="s">
        <v>806</v>
      </c>
      <c r="E116" s="607"/>
      <c r="F116" s="80">
        <v>36</v>
      </c>
      <c r="G116" s="80">
        <v>29</v>
      </c>
    </row>
    <row r="117" spans="1:7" ht="14.25" customHeight="1" x14ac:dyDescent="0.3">
      <c r="A117" s="35">
        <v>2</v>
      </c>
      <c r="B117" s="671" t="s">
        <v>114</v>
      </c>
      <c r="C117" s="607"/>
      <c r="D117" s="656">
        <v>14</v>
      </c>
      <c r="E117" s="607"/>
      <c r="F117" s="35">
        <v>37</v>
      </c>
      <c r="G117" s="35">
        <v>30</v>
      </c>
    </row>
    <row r="118" spans="1:7" ht="14.25" customHeight="1" x14ac:dyDescent="0.3">
      <c r="A118" s="35">
        <v>3</v>
      </c>
      <c r="B118" s="674" t="s">
        <v>790</v>
      </c>
      <c r="C118" s="697"/>
      <c r="D118" s="656">
        <v>20</v>
      </c>
      <c r="E118" s="607"/>
      <c r="F118" s="35">
        <v>50</v>
      </c>
      <c r="G118" s="35">
        <v>41</v>
      </c>
    </row>
    <row r="119" spans="1:7" ht="14.25" customHeight="1" x14ac:dyDescent="0.3">
      <c r="A119" s="35"/>
      <c r="B119" s="645" t="s">
        <v>198</v>
      </c>
      <c r="C119" s="607"/>
      <c r="D119" s="645">
        <f>SUM(D116:D118)</f>
        <v>34</v>
      </c>
      <c r="E119" s="607"/>
      <c r="F119" s="70">
        <f>SUM(F116:F118)</f>
        <v>123</v>
      </c>
      <c r="G119" s="81">
        <v>1</v>
      </c>
    </row>
    <row r="120" spans="1:7" ht="14.25" customHeight="1" x14ac:dyDescent="0.3">
      <c r="A120" s="471"/>
      <c r="B120" s="471"/>
      <c r="C120" s="590"/>
      <c r="D120" s="76"/>
      <c r="E120" s="76"/>
      <c r="F120" s="471"/>
      <c r="G120" s="79"/>
    </row>
    <row r="121" spans="1:7" ht="14.25" customHeight="1" x14ac:dyDescent="0.3">
      <c r="A121" s="677" t="s">
        <v>179</v>
      </c>
      <c r="B121" s="635"/>
      <c r="C121" s="635"/>
      <c r="D121" s="635"/>
      <c r="E121" s="75"/>
      <c r="F121" s="471"/>
      <c r="G121" s="79"/>
    </row>
    <row r="122" spans="1:7" ht="14.25" customHeight="1" x14ac:dyDescent="0.3">
      <c r="A122" s="471"/>
      <c r="B122" s="471"/>
      <c r="C122" s="590" t="s">
        <v>181</v>
      </c>
      <c r="D122" s="471"/>
      <c r="E122" s="624" t="s">
        <v>449</v>
      </c>
      <c r="F122" s="635"/>
      <c r="G122" s="635"/>
    </row>
    <row r="123" spans="1:7" ht="14.25" customHeight="1" x14ac:dyDescent="0.3">
      <c r="A123" s="623" t="s">
        <v>182</v>
      </c>
      <c r="B123" s="635"/>
      <c r="C123" s="635"/>
      <c r="D123" s="635"/>
      <c r="E123" s="75"/>
      <c r="F123" s="471"/>
      <c r="G123" s="79"/>
    </row>
    <row r="124" spans="1:7" ht="14.25" customHeight="1" x14ac:dyDescent="0.3">
      <c r="A124" s="471"/>
      <c r="B124" s="478"/>
      <c r="C124" s="623" t="s">
        <v>183</v>
      </c>
      <c r="D124" s="635"/>
      <c r="E124" s="624" t="s">
        <v>1040</v>
      </c>
      <c r="F124" s="635"/>
      <c r="G124" s="635"/>
    </row>
    <row r="125" spans="1:7" ht="14.25" customHeight="1" x14ac:dyDescent="0.3">
      <c r="A125" s="471"/>
      <c r="B125" s="478"/>
      <c r="C125" s="588"/>
      <c r="D125" s="471"/>
      <c r="E125" s="472"/>
      <c r="F125" s="471"/>
      <c r="G125" s="471"/>
    </row>
    <row r="126" spans="1:7" ht="14.25" customHeight="1" x14ac:dyDescent="0.3">
      <c r="A126" s="471"/>
      <c r="B126" s="478"/>
      <c r="C126" s="623" t="s">
        <v>287</v>
      </c>
      <c r="D126" s="635"/>
      <c r="E126" s="624" t="s">
        <v>752</v>
      </c>
      <c r="F126" s="635"/>
      <c r="G126" s="635"/>
    </row>
    <row r="127" spans="1:7" ht="14.25" customHeight="1" x14ac:dyDescent="0.3">
      <c r="A127" s="471"/>
      <c r="B127" s="471"/>
      <c r="C127" s="590"/>
      <c r="D127" s="471"/>
      <c r="E127" s="471"/>
      <c r="F127" s="471"/>
      <c r="G127" s="79"/>
    </row>
    <row r="128" spans="1:7" ht="14.25" customHeight="1" x14ac:dyDescent="0.3">
      <c r="A128" s="471"/>
      <c r="B128" s="471"/>
      <c r="C128" s="590"/>
      <c r="D128" s="471"/>
      <c r="E128" s="471"/>
      <c r="F128" s="471"/>
      <c r="G128" s="79"/>
    </row>
    <row r="129" spans="7:7" ht="14.25" customHeight="1" x14ac:dyDescent="0.3">
      <c r="G129" s="83"/>
    </row>
    <row r="130" spans="7:7" ht="14.25" customHeight="1" x14ac:dyDescent="0.3">
      <c r="G130" s="83"/>
    </row>
    <row r="131" spans="7:7" ht="14.25" customHeight="1" x14ac:dyDescent="0.3">
      <c r="G131" s="83"/>
    </row>
    <row r="132" spans="7:7" ht="14.25" customHeight="1" x14ac:dyDescent="0.3">
      <c r="G132" s="83"/>
    </row>
    <row r="133" spans="7:7" ht="14.25" customHeight="1" x14ac:dyDescent="0.3">
      <c r="G133" s="83"/>
    </row>
    <row r="134" spans="7:7" ht="14.25" customHeight="1" x14ac:dyDescent="0.3">
      <c r="G134" s="83"/>
    </row>
    <row r="135" spans="7:7" ht="14.25" customHeight="1" x14ac:dyDescent="0.3">
      <c r="G135" s="83"/>
    </row>
    <row r="136" spans="7:7" ht="14.25" customHeight="1" x14ac:dyDescent="0.3">
      <c r="G136" s="83"/>
    </row>
    <row r="137" spans="7:7" ht="14.25" customHeight="1" x14ac:dyDescent="0.3">
      <c r="G137" s="83"/>
    </row>
    <row r="138" spans="7:7" ht="14.25" customHeight="1" x14ac:dyDescent="0.3">
      <c r="G138" s="83"/>
    </row>
    <row r="139" spans="7:7" ht="14.25" customHeight="1" x14ac:dyDescent="0.3">
      <c r="G139" s="83"/>
    </row>
    <row r="140" spans="7:7" ht="14.25" customHeight="1" x14ac:dyDescent="0.3">
      <c r="G140" s="83"/>
    </row>
    <row r="141" spans="7:7" ht="14.25" customHeight="1" x14ac:dyDescent="0.3">
      <c r="G141" s="83"/>
    </row>
    <row r="142" spans="7:7" ht="14.25" customHeight="1" x14ac:dyDescent="0.3">
      <c r="G142" s="83"/>
    </row>
    <row r="143" spans="7:7" ht="14.25" customHeight="1" x14ac:dyDescent="0.3">
      <c r="G143" s="83"/>
    </row>
    <row r="144" spans="7:7" ht="14.25" customHeight="1" x14ac:dyDescent="0.3">
      <c r="G144" s="83"/>
    </row>
    <row r="145" spans="7:7" ht="14.25" customHeight="1" x14ac:dyDescent="0.3">
      <c r="G145" s="83"/>
    </row>
    <row r="146" spans="7:7" ht="14.25" customHeight="1" x14ac:dyDescent="0.3">
      <c r="G146" s="83"/>
    </row>
    <row r="147" spans="7:7" ht="14.25" customHeight="1" x14ac:dyDescent="0.3">
      <c r="G147" s="83"/>
    </row>
    <row r="148" spans="7:7" ht="14.25" customHeight="1" x14ac:dyDescent="0.3">
      <c r="G148" s="83"/>
    </row>
    <row r="149" spans="7:7" ht="14.25" customHeight="1" x14ac:dyDescent="0.3">
      <c r="G149" s="83"/>
    </row>
    <row r="150" spans="7:7" ht="14.25" customHeight="1" x14ac:dyDescent="0.3">
      <c r="G150" s="83"/>
    </row>
    <row r="151" spans="7:7" ht="14.25" customHeight="1" x14ac:dyDescent="0.3">
      <c r="G151" s="83"/>
    </row>
    <row r="152" spans="7:7" ht="14.25" customHeight="1" x14ac:dyDescent="0.3">
      <c r="G152" s="83"/>
    </row>
    <row r="153" spans="7:7" ht="14.25" customHeight="1" x14ac:dyDescent="0.3">
      <c r="G153" s="83"/>
    </row>
    <row r="154" spans="7:7" ht="14.25" customHeight="1" x14ac:dyDescent="0.3">
      <c r="G154" s="83"/>
    </row>
    <row r="155" spans="7:7" ht="14.25" customHeight="1" x14ac:dyDescent="0.3">
      <c r="G155" s="83"/>
    </row>
    <row r="156" spans="7:7" ht="14.25" customHeight="1" x14ac:dyDescent="0.3">
      <c r="G156" s="83"/>
    </row>
    <row r="157" spans="7:7" ht="14.25" customHeight="1" x14ac:dyDescent="0.3">
      <c r="G157" s="83"/>
    </row>
    <row r="158" spans="7:7" ht="14.25" customHeight="1" x14ac:dyDescent="0.3">
      <c r="G158" s="83"/>
    </row>
    <row r="159" spans="7:7" ht="14.25" customHeight="1" x14ac:dyDescent="0.3">
      <c r="G159" s="83"/>
    </row>
    <row r="160" spans="7:7" ht="14.25" customHeight="1" x14ac:dyDescent="0.3">
      <c r="G160" s="83"/>
    </row>
    <row r="161" spans="7:7" ht="14.25" customHeight="1" x14ac:dyDescent="0.3">
      <c r="G161" s="83"/>
    </row>
    <row r="162" spans="7:7" ht="14.25" customHeight="1" x14ac:dyDescent="0.3">
      <c r="G162" s="83"/>
    </row>
    <row r="163" spans="7:7" ht="14.25" customHeight="1" x14ac:dyDescent="0.3">
      <c r="G163" s="83"/>
    </row>
    <row r="164" spans="7:7" ht="14.25" customHeight="1" x14ac:dyDescent="0.3">
      <c r="G164" s="83"/>
    </row>
    <row r="165" spans="7:7" ht="14.25" customHeight="1" x14ac:dyDescent="0.3">
      <c r="G165" s="83"/>
    </row>
    <row r="166" spans="7:7" ht="14.25" customHeight="1" x14ac:dyDescent="0.3">
      <c r="G166" s="83"/>
    </row>
    <row r="167" spans="7:7" ht="14.25" customHeight="1" x14ac:dyDescent="0.3">
      <c r="G167" s="83"/>
    </row>
    <row r="168" spans="7:7" ht="14.25" customHeight="1" x14ac:dyDescent="0.3">
      <c r="G168" s="83"/>
    </row>
    <row r="169" spans="7:7" ht="14.25" customHeight="1" x14ac:dyDescent="0.3">
      <c r="G169" s="83"/>
    </row>
    <row r="170" spans="7:7" ht="14.25" customHeight="1" x14ac:dyDescent="0.3">
      <c r="G170" s="83"/>
    </row>
    <row r="171" spans="7:7" ht="14.25" customHeight="1" x14ac:dyDescent="0.3">
      <c r="G171" s="83"/>
    </row>
    <row r="172" spans="7:7" ht="14.25" customHeight="1" x14ac:dyDescent="0.3">
      <c r="G172" s="83"/>
    </row>
    <row r="173" spans="7:7" ht="14.25" customHeight="1" x14ac:dyDescent="0.3">
      <c r="G173" s="83"/>
    </row>
    <row r="174" spans="7:7" ht="14.25" customHeight="1" x14ac:dyDescent="0.3">
      <c r="G174" s="83"/>
    </row>
    <row r="175" spans="7:7" ht="14.25" customHeight="1" x14ac:dyDescent="0.3">
      <c r="G175" s="83"/>
    </row>
    <row r="176" spans="7:7" ht="14.25" customHeight="1" x14ac:dyDescent="0.3">
      <c r="G176" s="83"/>
    </row>
    <row r="177" spans="7:7" ht="14.25" customHeight="1" x14ac:dyDescent="0.3">
      <c r="G177" s="83"/>
    </row>
    <row r="178" spans="7:7" ht="14.25" customHeight="1" x14ac:dyDescent="0.3">
      <c r="G178" s="83"/>
    </row>
    <row r="179" spans="7:7" ht="14.25" customHeight="1" x14ac:dyDescent="0.3">
      <c r="G179" s="83"/>
    </row>
    <row r="180" spans="7:7" ht="14.25" customHeight="1" x14ac:dyDescent="0.3">
      <c r="G180" s="83"/>
    </row>
    <row r="181" spans="7:7" ht="14.25" customHeight="1" x14ac:dyDescent="0.3">
      <c r="G181" s="83"/>
    </row>
    <row r="182" spans="7:7" ht="14.25" customHeight="1" x14ac:dyDescent="0.3">
      <c r="G182" s="83"/>
    </row>
    <row r="183" spans="7:7" ht="14.25" customHeight="1" x14ac:dyDescent="0.3">
      <c r="G183" s="83"/>
    </row>
    <row r="184" spans="7:7" ht="14.25" customHeight="1" x14ac:dyDescent="0.3">
      <c r="G184" s="83"/>
    </row>
    <row r="185" spans="7:7" ht="14.25" customHeight="1" x14ac:dyDescent="0.3">
      <c r="G185" s="83"/>
    </row>
    <row r="186" spans="7:7" ht="14.25" customHeight="1" x14ac:dyDescent="0.3">
      <c r="G186" s="83"/>
    </row>
    <row r="187" spans="7:7" ht="14.25" customHeight="1" x14ac:dyDescent="0.3">
      <c r="G187" s="83"/>
    </row>
    <row r="188" spans="7:7" ht="14.25" customHeight="1" x14ac:dyDescent="0.3">
      <c r="G188" s="83"/>
    </row>
    <row r="189" spans="7:7" ht="14.25" customHeight="1" x14ac:dyDescent="0.3">
      <c r="G189" s="83"/>
    </row>
    <row r="190" spans="7:7" ht="14.25" customHeight="1" x14ac:dyDescent="0.3">
      <c r="G190" s="83"/>
    </row>
    <row r="191" spans="7:7" ht="14.25" customHeight="1" x14ac:dyDescent="0.3">
      <c r="G191" s="83"/>
    </row>
    <row r="192" spans="7:7" ht="14.25" customHeight="1" x14ac:dyDescent="0.3">
      <c r="G192" s="83"/>
    </row>
    <row r="193" spans="7:7" ht="14.25" customHeight="1" x14ac:dyDescent="0.3">
      <c r="G193" s="83"/>
    </row>
    <row r="194" spans="7:7" ht="14.25" customHeight="1" x14ac:dyDescent="0.3">
      <c r="G194" s="83"/>
    </row>
    <row r="195" spans="7:7" ht="14.25" customHeight="1" x14ac:dyDescent="0.3">
      <c r="G195" s="83"/>
    </row>
    <row r="196" spans="7:7" ht="14.25" customHeight="1" x14ac:dyDescent="0.3">
      <c r="G196" s="83"/>
    </row>
    <row r="197" spans="7:7" ht="14.25" customHeight="1" x14ac:dyDescent="0.3">
      <c r="G197" s="83"/>
    </row>
    <row r="198" spans="7:7" ht="14.25" customHeight="1" x14ac:dyDescent="0.3">
      <c r="G198" s="83"/>
    </row>
    <row r="199" spans="7:7" ht="14.25" customHeight="1" x14ac:dyDescent="0.3">
      <c r="G199" s="83"/>
    </row>
    <row r="200" spans="7:7" ht="14.25" customHeight="1" x14ac:dyDescent="0.3">
      <c r="G200" s="83"/>
    </row>
    <row r="201" spans="7:7" ht="14.25" customHeight="1" x14ac:dyDescent="0.3">
      <c r="G201" s="83"/>
    </row>
    <row r="202" spans="7:7" ht="14.25" customHeight="1" x14ac:dyDescent="0.3">
      <c r="G202" s="83"/>
    </row>
    <row r="203" spans="7:7" ht="14.25" customHeight="1" x14ac:dyDescent="0.3">
      <c r="G203" s="83"/>
    </row>
    <row r="204" spans="7:7" ht="14.25" customHeight="1" x14ac:dyDescent="0.3">
      <c r="G204" s="83"/>
    </row>
    <row r="205" spans="7:7" ht="14.25" customHeight="1" x14ac:dyDescent="0.3">
      <c r="G205" s="83"/>
    </row>
    <row r="206" spans="7:7" ht="14.25" customHeight="1" x14ac:dyDescent="0.3">
      <c r="G206" s="83"/>
    </row>
    <row r="207" spans="7:7" ht="14.25" customHeight="1" x14ac:dyDescent="0.3">
      <c r="G207" s="83"/>
    </row>
    <row r="208" spans="7:7" ht="14.25" customHeight="1" x14ac:dyDescent="0.3">
      <c r="G208" s="83"/>
    </row>
    <row r="209" spans="7:7" ht="14.25" customHeight="1" x14ac:dyDescent="0.3">
      <c r="G209" s="83"/>
    </row>
    <row r="210" spans="7:7" ht="14.25" customHeight="1" x14ac:dyDescent="0.3">
      <c r="G210" s="83"/>
    </row>
    <row r="211" spans="7:7" ht="14.25" customHeight="1" x14ac:dyDescent="0.3">
      <c r="G211" s="83"/>
    </row>
    <row r="212" spans="7:7" ht="14.25" customHeight="1" x14ac:dyDescent="0.3">
      <c r="G212" s="83"/>
    </row>
    <row r="213" spans="7:7" ht="14.25" customHeight="1" x14ac:dyDescent="0.3">
      <c r="G213" s="83"/>
    </row>
    <row r="214" spans="7:7" ht="14.25" customHeight="1" x14ac:dyDescent="0.3">
      <c r="G214" s="83"/>
    </row>
    <row r="215" spans="7:7" ht="14.25" customHeight="1" x14ac:dyDescent="0.3">
      <c r="G215" s="83"/>
    </row>
    <row r="216" spans="7:7" ht="14.25" customHeight="1" x14ac:dyDescent="0.3">
      <c r="G216" s="83"/>
    </row>
    <row r="217" spans="7:7" ht="14.25" customHeight="1" x14ac:dyDescent="0.3">
      <c r="G217" s="83"/>
    </row>
    <row r="218" spans="7:7" ht="14.25" customHeight="1" x14ac:dyDescent="0.3">
      <c r="G218" s="83"/>
    </row>
    <row r="219" spans="7:7" ht="14.25" customHeight="1" x14ac:dyDescent="0.3">
      <c r="G219" s="83"/>
    </row>
    <row r="220" spans="7:7" ht="14.25" customHeight="1" x14ac:dyDescent="0.3">
      <c r="G220" s="83"/>
    </row>
    <row r="221" spans="7:7" ht="14.25" customHeight="1" x14ac:dyDescent="0.3">
      <c r="G221" s="83"/>
    </row>
    <row r="222" spans="7:7" ht="14.25" customHeight="1" x14ac:dyDescent="0.3">
      <c r="G222" s="83"/>
    </row>
    <row r="223" spans="7:7" ht="14.25" customHeight="1" x14ac:dyDescent="0.3">
      <c r="G223" s="83"/>
    </row>
    <row r="224" spans="7:7" ht="14.25" customHeight="1" x14ac:dyDescent="0.3">
      <c r="G224" s="83"/>
    </row>
    <row r="225" spans="7:7" ht="14.25" customHeight="1" x14ac:dyDescent="0.3">
      <c r="G225" s="83"/>
    </row>
    <row r="226" spans="7:7" ht="14.25" customHeight="1" x14ac:dyDescent="0.3">
      <c r="G226" s="83"/>
    </row>
    <row r="227" spans="7:7" ht="14.25" customHeight="1" x14ac:dyDescent="0.3">
      <c r="G227" s="83"/>
    </row>
    <row r="228" spans="7:7" ht="14.25" customHeight="1" x14ac:dyDescent="0.3">
      <c r="G228" s="83"/>
    </row>
    <row r="229" spans="7:7" ht="14.25" customHeight="1" x14ac:dyDescent="0.3">
      <c r="G229" s="83"/>
    </row>
    <row r="230" spans="7:7" ht="14.25" customHeight="1" x14ac:dyDescent="0.3">
      <c r="G230" s="83"/>
    </row>
    <row r="231" spans="7:7" ht="14.25" customHeight="1" x14ac:dyDescent="0.3">
      <c r="G231" s="83"/>
    </row>
    <row r="232" spans="7:7" ht="14.25" customHeight="1" x14ac:dyDescent="0.3">
      <c r="G232" s="83"/>
    </row>
    <row r="233" spans="7:7" ht="14.25" customHeight="1" x14ac:dyDescent="0.3">
      <c r="G233" s="83"/>
    </row>
    <row r="234" spans="7:7" ht="14.25" customHeight="1" x14ac:dyDescent="0.3">
      <c r="G234" s="83"/>
    </row>
    <row r="235" spans="7:7" ht="14.25" customHeight="1" x14ac:dyDescent="0.3">
      <c r="G235" s="83"/>
    </row>
    <row r="236" spans="7:7" ht="14.25" customHeight="1" x14ac:dyDescent="0.3">
      <c r="G236" s="83"/>
    </row>
    <row r="237" spans="7:7" ht="14.25" customHeight="1" x14ac:dyDescent="0.3">
      <c r="G237" s="83"/>
    </row>
    <row r="238" spans="7:7" ht="14.25" customHeight="1" x14ac:dyDescent="0.3">
      <c r="G238" s="83"/>
    </row>
    <row r="239" spans="7:7" ht="14.25" customHeight="1" x14ac:dyDescent="0.3">
      <c r="G239" s="83"/>
    </row>
    <row r="240" spans="7:7" ht="14.25" customHeight="1" x14ac:dyDescent="0.3">
      <c r="G240" s="83"/>
    </row>
    <row r="241" spans="7:7" ht="14.25" customHeight="1" x14ac:dyDescent="0.3">
      <c r="G241" s="83"/>
    </row>
    <row r="242" spans="7:7" ht="14.25" customHeight="1" x14ac:dyDescent="0.3">
      <c r="G242" s="83"/>
    </row>
    <row r="243" spans="7:7" ht="14.25" customHeight="1" x14ac:dyDescent="0.3">
      <c r="G243" s="83"/>
    </row>
    <row r="244" spans="7:7" ht="14.25" customHeight="1" x14ac:dyDescent="0.3">
      <c r="G244" s="83"/>
    </row>
    <row r="245" spans="7:7" ht="14.25" customHeight="1" x14ac:dyDescent="0.3">
      <c r="G245" s="83"/>
    </row>
    <row r="246" spans="7:7" ht="14.25" customHeight="1" x14ac:dyDescent="0.3">
      <c r="G246" s="83"/>
    </row>
    <row r="247" spans="7:7" ht="14.25" customHeight="1" x14ac:dyDescent="0.3">
      <c r="G247" s="83"/>
    </row>
    <row r="248" spans="7:7" ht="14.25" customHeight="1" x14ac:dyDescent="0.3">
      <c r="G248" s="83"/>
    </row>
    <row r="249" spans="7:7" ht="14.25" customHeight="1" x14ac:dyDescent="0.3">
      <c r="G249" s="83"/>
    </row>
    <row r="250" spans="7:7" ht="14.25" customHeight="1" x14ac:dyDescent="0.3">
      <c r="G250" s="83"/>
    </row>
    <row r="251" spans="7:7" ht="14.25" customHeight="1" x14ac:dyDescent="0.3">
      <c r="G251" s="83"/>
    </row>
    <row r="252" spans="7:7" ht="14.25" customHeight="1" x14ac:dyDescent="0.3">
      <c r="G252" s="83"/>
    </row>
    <row r="253" spans="7:7" ht="14.25" customHeight="1" x14ac:dyDescent="0.3">
      <c r="G253" s="83"/>
    </row>
    <row r="254" spans="7:7" ht="14.25" customHeight="1" x14ac:dyDescent="0.3">
      <c r="G254" s="83"/>
    </row>
    <row r="255" spans="7:7" ht="14.25" customHeight="1" x14ac:dyDescent="0.3">
      <c r="G255" s="83"/>
    </row>
    <row r="256" spans="7:7" ht="14.25" customHeight="1" x14ac:dyDescent="0.3">
      <c r="G256" s="83"/>
    </row>
    <row r="257" spans="7:7" ht="14.25" customHeight="1" x14ac:dyDescent="0.3">
      <c r="G257" s="83"/>
    </row>
    <row r="258" spans="7:7" ht="14.25" customHeight="1" x14ac:dyDescent="0.3">
      <c r="G258" s="83"/>
    </row>
    <row r="259" spans="7:7" ht="14.25" customHeight="1" x14ac:dyDescent="0.3">
      <c r="G259" s="83"/>
    </row>
    <row r="260" spans="7:7" ht="14.25" customHeight="1" x14ac:dyDescent="0.3">
      <c r="G260" s="83"/>
    </row>
    <row r="261" spans="7:7" ht="14.25" customHeight="1" x14ac:dyDescent="0.3">
      <c r="G261" s="83"/>
    </row>
    <row r="262" spans="7:7" ht="14.25" customHeight="1" x14ac:dyDescent="0.3">
      <c r="G262" s="83"/>
    </row>
    <row r="263" spans="7:7" ht="14.25" customHeight="1" x14ac:dyDescent="0.3">
      <c r="G263" s="83"/>
    </row>
    <row r="264" spans="7:7" ht="14.25" customHeight="1" x14ac:dyDescent="0.3">
      <c r="G264" s="83"/>
    </row>
    <row r="265" spans="7:7" ht="14.25" customHeight="1" x14ac:dyDescent="0.3">
      <c r="G265" s="83"/>
    </row>
    <row r="266" spans="7:7" ht="14.25" customHeight="1" x14ac:dyDescent="0.3">
      <c r="G266" s="83"/>
    </row>
    <row r="267" spans="7:7" ht="14.25" customHeight="1" x14ac:dyDescent="0.3">
      <c r="G267" s="83"/>
    </row>
    <row r="268" spans="7:7" ht="14.25" customHeight="1" x14ac:dyDescent="0.3">
      <c r="G268" s="83"/>
    </row>
    <row r="269" spans="7:7" ht="14.25" customHeight="1" x14ac:dyDescent="0.3">
      <c r="G269" s="83"/>
    </row>
    <row r="270" spans="7:7" ht="14.25" customHeight="1" x14ac:dyDescent="0.3">
      <c r="G270" s="83"/>
    </row>
    <row r="271" spans="7:7" ht="14.25" customHeight="1" x14ac:dyDescent="0.3">
      <c r="G271" s="83"/>
    </row>
    <row r="272" spans="7:7" ht="14.25" customHeight="1" x14ac:dyDescent="0.3">
      <c r="G272" s="83"/>
    </row>
    <row r="273" spans="7:7" ht="14.25" customHeight="1" x14ac:dyDescent="0.3">
      <c r="G273" s="83"/>
    </row>
    <row r="274" spans="7:7" ht="14.25" customHeight="1" x14ac:dyDescent="0.3">
      <c r="G274" s="83"/>
    </row>
    <row r="275" spans="7:7" ht="14.25" customHeight="1" x14ac:dyDescent="0.3">
      <c r="G275" s="83"/>
    </row>
    <row r="276" spans="7:7" ht="14.25" customHeight="1" x14ac:dyDescent="0.3">
      <c r="G276" s="83"/>
    </row>
    <row r="277" spans="7:7" ht="14.25" customHeight="1" x14ac:dyDescent="0.3">
      <c r="G277" s="83"/>
    </row>
    <row r="278" spans="7:7" ht="14.25" customHeight="1" x14ac:dyDescent="0.3">
      <c r="G278" s="83"/>
    </row>
    <row r="279" spans="7:7" ht="14.25" customHeight="1" x14ac:dyDescent="0.3">
      <c r="G279" s="83"/>
    </row>
    <row r="280" spans="7:7" ht="14.25" customHeight="1" x14ac:dyDescent="0.3">
      <c r="G280" s="83"/>
    </row>
    <row r="281" spans="7:7" ht="14.25" customHeight="1" x14ac:dyDescent="0.3">
      <c r="G281" s="83"/>
    </row>
    <row r="282" spans="7:7" ht="14.25" customHeight="1" x14ac:dyDescent="0.3">
      <c r="G282" s="83"/>
    </row>
    <row r="283" spans="7:7" ht="14.25" customHeight="1" x14ac:dyDescent="0.3">
      <c r="G283" s="83"/>
    </row>
    <row r="284" spans="7:7" ht="14.25" customHeight="1" x14ac:dyDescent="0.3">
      <c r="G284" s="83"/>
    </row>
    <row r="285" spans="7:7" ht="14.25" customHeight="1" x14ac:dyDescent="0.3">
      <c r="G285" s="83"/>
    </row>
    <row r="286" spans="7:7" ht="14.25" customHeight="1" x14ac:dyDescent="0.3">
      <c r="G286" s="83"/>
    </row>
    <row r="287" spans="7:7" ht="14.25" customHeight="1" x14ac:dyDescent="0.3">
      <c r="G287" s="83"/>
    </row>
    <row r="288" spans="7:7" ht="14.25" customHeight="1" x14ac:dyDescent="0.3">
      <c r="G288" s="83"/>
    </row>
    <row r="289" spans="7:7" ht="14.25" customHeight="1" x14ac:dyDescent="0.3">
      <c r="G289" s="83"/>
    </row>
    <row r="290" spans="7:7" ht="14.25" customHeight="1" x14ac:dyDescent="0.3">
      <c r="G290" s="83"/>
    </row>
    <row r="291" spans="7:7" ht="14.25" customHeight="1" x14ac:dyDescent="0.3">
      <c r="G291" s="83"/>
    </row>
    <row r="292" spans="7:7" ht="14.25" customHeight="1" x14ac:dyDescent="0.3">
      <c r="G292" s="83"/>
    </row>
    <row r="293" spans="7:7" ht="14.25" customHeight="1" x14ac:dyDescent="0.3">
      <c r="G293" s="83"/>
    </row>
    <row r="294" spans="7:7" ht="14.25" customHeight="1" x14ac:dyDescent="0.3">
      <c r="G294" s="83"/>
    </row>
    <row r="295" spans="7:7" ht="14.25" customHeight="1" x14ac:dyDescent="0.3">
      <c r="G295" s="83"/>
    </row>
    <row r="296" spans="7:7" ht="14.25" customHeight="1" x14ac:dyDescent="0.3">
      <c r="G296" s="83"/>
    </row>
    <row r="297" spans="7:7" ht="14.25" customHeight="1" x14ac:dyDescent="0.3">
      <c r="G297" s="83"/>
    </row>
    <row r="298" spans="7:7" ht="14.25" customHeight="1" x14ac:dyDescent="0.3">
      <c r="G298" s="83"/>
    </row>
    <row r="299" spans="7:7" ht="14.25" customHeight="1" x14ac:dyDescent="0.3">
      <c r="G299" s="83"/>
    </row>
    <row r="300" spans="7:7" ht="14.25" customHeight="1" x14ac:dyDescent="0.3">
      <c r="G300" s="83"/>
    </row>
    <row r="301" spans="7:7" ht="14.25" customHeight="1" x14ac:dyDescent="0.3">
      <c r="G301" s="83"/>
    </row>
    <row r="302" spans="7:7" ht="14.25" customHeight="1" x14ac:dyDescent="0.3">
      <c r="G302" s="83"/>
    </row>
    <row r="303" spans="7:7" ht="14.25" customHeight="1" x14ac:dyDescent="0.3">
      <c r="G303" s="83"/>
    </row>
    <row r="304" spans="7:7" ht="14.25" customHeight="1" x14ac:dyDescent="0.3">
      <c r="G304" s="83"/>
    </row>
    <row r="305" spans="7:7" ht="14.25" customHeight="1" x14ac:dyDescent="0.3">
      <c r="G305" s="83"/>
    </row>
    <row r="306" spans="7:7" ht="14.25" customHeight="1" x14ac:dyDescent="0.3">
      <c r="G306" s="83"/>
    </row>
    <row r="307" spans="7:7" ht="14.25" customHeight="1" x14ac:dyDescent="0.3">
      <c r="G307" s="83"/>
    </row>
    <row r="308" spans="7:7" ht="14.25" customHeight="1" x14ac:dyDescent="0.3">
      <c r="G308" s="83"/>
    </row>
    <row r="309" spans="7:7" ht="14.25" customHeight="1" x14ac:dyDescent="0.3">
      <c r="G309" s="83"/>
    </row>
    <row r="310" spans="7:7" ht="14.25" customHeight="1" x14ac:dyDescent="0.3">
      <c r="G310" s="83"/>
    </row>
    <row r="311" spans="7:7" ht="14.25" customHeight="1" x14ac:dyDescent="0.3">
      <c r="G311" s="83"/>
    </row>
    <row r="312" spans="7:7" ht="14.25" customHeight="1" x14ac:dyDescent="0.3">
      <c r="G312" s="83"/>
    </row>
    <row r="313" spans="7:7" ht="14.25" customHeight="1" x14ac:dyDescent="0.3">
      <c r="G313" s="83"/>
    </row>
    <row r="314" spans="7:7" ht="14.25" customHeight="1" x14ac:dyDescent="0.3">
      <c r="G314" s="83"/>
    </row>
    <row r="315" spans="7:7" ht="14.25" customHeight="1" x14ac:dyDescent="0.3">
      <c r="G315" s="83"/>
    </row>
    <row r="316" spans="7:7" ht="14.25" customHeight="1" x14ac:dyDescent="0.3">
      <c r="G316" s="83"/>
    </row>
    <row r="317" spans="7:7" ht="14.25" customHeight="1" x14ac:dyDescent="0.3">
      <c r="G317" s="83"/>
    </row>
    <row r="318" spans="7:7" ht="14.25" customHeight="1" x14ac:dyDescent="0.3">
      <c r="G318" s="83"/>
    </row>
    <row r="319" spans="7:7" ht="14.25" customHeight="1" x14ac:dyDescent="0.3">
      <c r="G319" s="83"/>
    </row>
    <row r="320" spans="7:7" ht="14.25" customHeight="1" x14ac:dyDescent="0.3">
      <c r="G320" s="83"/>
    </row>
    <row r="321" spans="7:7" ht="14.25" customHeight="1" x14ac:dyDescent="0.3">
      <c r="G321" s="83"/>
    </row>
    <row r="322" spans="7:7" ht="14.25" customHeight="1" x14ac:dyDescent="0.3">
      <c r="G322" s="83"/>
    </row>
    <row r="323" spans="7:7" ht="14.25" customHeight="1" x14ac:dyDescent="0.3">
      <c r="G323" s="83"/>
    </row>
    <row r="324" spans="7:7" ht="14.25" customHeight="1" x14ac:dyDescent="0.3">
      <c r="G324" s="83"/>
    </row>
    <row r="325" spans="7:7" ht="14.25" customHeight="1" x14ac:dyDescent="0.3">
      <c r="G325" s="83"/>
    </row>
    <row r="326" spans="7:7" ht="14.25" customHeight="1" x14ac:dyDescent="0.3">
      <c r="G326" s="83"/>
    </row>
    <row r="327" spans="7:7" ht="14.25" customHeight="1" x14ac:dyDescent="0.3">
      <c r="G327" s="83"/>
    </row>
    <row r="328" spans="7:7" ht="14.25" customHeight="1" x14ac:dyDescent="0.3">
      <c r="G328" s="83"/>
    </row>
    <row r="329" spans="7:7" ht="14.25" customHeight="1" x14ac:dyDescent="0.3">
      <c r="G329" s="83"/>
    </row>
    <row r="330" spans="7:7" ht="14.25" customHeight="1" x14ac:dyDescent="0.3">
      <c r="G330" s="83"/>
    </row>
    <row r="331" spans="7:7" ht="14.25" customHeight="1" x14ac:dyDescent="0.3">
      <c r="G331" s="83"/>
    </row>
    <row r="332" spans="7:7" ht="14.25" customHeight="1" x14ac:dyDescent="0.3">
      <c r="G332" s="83"/>
    </row>
    <row r="333" spans="7:7" ht="14.25" customHeight="1" x14ac:dyDescent="0.3">
      <c r="G333" s="83"/>
    </row>
    <row r="334" spans="7:7" ht="14.25" customHeight="1" x14ac:dyDescent="0.3">
      <c r="G334" s="83"/>
    </row>
    <row r="335" spans="7:7" ht="14.25" customHeight="1" x14ac:dyDescent="0.3">
      <c r="G335" s="83"/>
    </row>
    <row r="336" spans="7:7" ht="14.25" customHeight="1" x14ac:dyDescent="0.3">
      <c r="G336" s="83"/>
    </row>
    <row r="337" spans="7:7" ht="14.25" customHeight="1" x14ac:dyDescent="0.3">
      <c r="G337" s="83"/>
    </row>
    <row r="338" spans="7:7" ht="14.25" customHeight="1" x14ac:dyDescent="0.3">
      <c r="G338" s="83"/>
    </row>
    <row r="339" spans="7:7" ht="14.25" customHeight="1" x14ac:dyDescent="0.3">
      <c r="G339" s="83"/>
    </row>
    <row r="340" spans="7:7" ht="14.25" customHeight="1" x14ac:dyDescent="0.3">
      <c r="G340" s="83"/>
    </row>
    <row r="341" spans="7:7" ht="14.25" customHeight="1" x14ac:dyDescent="0.3">
      <c r="G341" s="83"/>
    </row>
    <row r="342" spans="7:7" ht="14.25" customHeight="1" x14ac:dyDescent="0.3">
      <c r="G342" s="83"/>
    </row>
    <row r="343" spans="7:7" ht="14.25" customHeight="1" x14ac:dyDescent="0.3">
      <c r="G343" s="83"/>
    </row>
    <row r="344" spans="7:7" ht="14.25" customHeight="1" x14ac:dyDescent="0.3">
      <c r="G344" s="83"/>
    </row>
    <row r="345" spans="7:7" ht="14.25" customHeight="1" x14ac:dyDescent="0.3">
      <c r="G345" s="83"/>
    </row>
    <row r="346" spans="7:7" ht="14.25" customHeight="1" x14ac:dyDescent="0.3">
      <c r="G346" s="83"/>
    </row>
    <row r="347" spans="7:7" ht="14.25" customHeight="1" x14ac:dyDescent="0.3">
      <c r="G347" s="83"/>
    </row>
    <row r="348" spans="7:7" ht="14.25" customHeight="1" x14ac:dyDescent="0.3">
      <c r="G348" s="83"/>
    </row>
    <row r="349" spans="7:7" ht="14.25" customHeight="1" x14ac:dyDescent="0.3">
      <c r="G349" s="83"/>
    </row>
    <row r="350" spans="7:7" ht="14.25" customHeight="1" x14ac:dyDescent="0.3">
      <c r="G350" s="83"/>
    </row>
    <row r="351" spans="7:7" ht="14.25" customHeight="1" x14ac:dyDescent="0.3">
      <c r="G351" s="83"/>
    </row>
    <row r="352" spans="7:7" ht="14.25" customHeight="1" x14ac:dyDescent="0.3">
      <c r="G352" s="83"/>
    </row>
    <row r="353" spans="7:7" ht="14.25" customHeight="1" x14ac:dyDescent="0.3">
      <c r="G353" s="83"/>
    </row>
    <row r="354" spans="7:7" ht="14.25" customHeight="1" x14ac:dyDescent="0.3">
      <c r="G354" s="83"/>
    </row>
    <row r="355" spans="7:7" ht="14.25" customHeight="1" x14ac:dyDescent="0.3">
      <c r="G355" s="83"/>
    </row>
    <row r="356" spans="7:7" ht="14.25" customHeight="1" x14ac:dyDescent="0.3">
      <c r="G356" s="83"/>
    </row>
    <row r="357" spans="7:7" ht="14.25" customHeight="1" x14ac:dyDescent="0.3">
      <c r="G357" s="83"/>
    </row>
    <row r="358" spans="7:7" ht="14.25" customHeight="1" x14ac:dyDescent="0.3">
      <c r="G358" s="83"/>
    </row>
    <row r="359" spans="7:7" ht="14.25" customHeight="1" x14ac:dyDescent="0.3">
      <c r="G359" s="83"/>
    </row>
    <row r="360" spans="7:7" ht="14.25" customHeight="1" x14ac:dyDescent="0.3">
      <c r="G360" s="83"/>
    </row>
    <row r="361" spans="7:7" ht="14.25" customHeight="1" x14ac:dyDescent="0.3">
      <c r="G361" s="83"/>
    </row>
    <row r="362" spans="7:7" ht="14.25" customHeight="1" x14ac:dyDescent="0.3">
      <c r="G362" s="83"/>
    </row>
    <row r="363" spans="7:7" ht="14.25" customHeight="1" x14ac:dyDescent="0.3">
      <c r="G363" s="83"/>
    </row>
    <row r="364" spans="7:7" ht="14.25" customHeight="1" x14ac:dyDescent="0.3">
      <c r="G364" s="83"/>
    </row>
    <row r="365" spans="7:7" ht="14.25" customHeight="1" x14ac:dyDescent="0.3">
      <c r="G365" s="83"/>
    </row>
    <row r="366" spans="7:7" ht="14.25" customHeight="1" x14ac:dyDescent="0.3">
      <c r="G366" s="83"/>
    </row>
    <row r="367" spans="7:7" ht="14.25" customHeight="1" x14ac:dyDescent="0.3">
      <c r="G367" s="83"/>
    </row>
    <row r="368" spans="7:7" ht="14.25" customHeight="1" x14ac:dyDescent="0.3">
      <c r="G368" s="83"/>
    </row>
    <row r="369" spans="7:7" ht="14.25" customHeight="1" x14ac:dyDescent="0.3">
      <c r="G369" s="83"/>
    </row>
    <row r="370" spans="7:7" ht="14.25" customHeight="1" x14ac:dyDescent="0.3">
      <c r="G370" s="83"/>
    </row>
    <row r="371" spans="7:7" ht="14.25" customHeight="1" x14ac:dyDescent="0.3">
      <c r="G371" s="83"/>
    </row>
    <row r="372" spans="7:7" ht="14.25" customHeight="1" x14ac:dyDescent="0.3">
      <c r="G372" s="83"/>
    </row>
    <row r="373" spans="7:7" ht="14.25" customHeight="1" x14ac:dyDescent="0.3">
      <c r="G373" s="83"/>
    </row>
    <row r="374" spans="7:7" ht="14.25" customHeight="1" x14ac:dyDescent="0.3">
      <c r="G374" s="83"/>
    </row>
    <row r="375" spans="7:7" ht="14.25" customHeight="1" x14ac:dyDescent="0.3">
      <c r="G375" s="83"/>
    </row>
    <row r="376" spans="7:7" ht="14.25" customHeight="1" x14ac:dyDescent="0.3">
      <c r="G376" s="83"/>
    </row>
    <row r="377" spans="7:7" ht="14.25" customHeight="1" x14ac:dyDescent="0.3">
      <c r="G377" s="83"/>
    </row>
    <row r="378" spans="7:7" ht="14.25" customHeight="1" x14ac:dyDescent="0.3">
      <c r="G378" s="83"/>
    </row>
    <row r="379" spans="7:7" ht="14.25" customHeight="1" x14ac:dyDescent="0.3">
      <c r="G379" s="83"/>
    </row>
    <row r="380" spans="7:7" ht="14.25" customHeight="1" x14ac:dyDescent="0.3">
      <c r="G380" s="83"/>
    </row>
    <row r="381" spans="7:7" ht="14.25" customHeight="1" x14ac:dyDescent="0.3">
      <c r="G381" s="83"/>
    </row>
    <row r="382" spans="7:7" ht="14.25" customHeight="1" x14ac:dyDescent="0.3">
      <c r="G382" s="83"/>
    </row>
    <row r="383" spans="7:7" ht="14.25" customHeight="1" x14ac:dyDescent="0.3">
      <c r="G383" s="83"/>
    </row>
    <row r="384" spans="7:7" ht="14.25" customHeight="1" x14ac:dyDescent="0.3">
      <c r="G384" s="83"/>
    </row>
    <row r="385" spans="7:7" ht="14.25" customHeight="1" x14ac:dyDescent="0.3">
      <c r="G385" s="83"/>
    </row>
    <row r="386" spans="7:7" ht="14.25" customHeight="1" x14ac:dyDescent="0.3">
      <c r="G386" s="83"/>
    </row>
    <row r="387" spans="7:7" ht="14.25" customHeight="1" x14ac:dyDescent="0.3">
      <c r="G387" s="83"/>
    </row>
    <row r="388" spans="7:7" ht="14.25" customHeight="1" x14ac:dyDescent="0.3">
      <c r="G388" s="83"/>
    </row>
    <row r="389" spans="7:7" ht="14.25" customHeight="1" x14ac:dyDescent="0.3">
      <c r="G389" s="83"/>
    </row>
    <row r="390" spans="7:7" ht="14.25" customHeight="1" x14ac:dyDescent="0.3">
      <c r="G390" s="83"/>
    </row>
    <row r="391" spans="7:7" ht="14.25" customHeight="1" x14ac:dyDescent="0.3">
      <c r="G391" s="83"/>
    </row>
    <row r="392" spans="7:7" ht="14.25" customHeight="1" x14ac:dyDescent="0.3">
      <c r="G392" s="83"/>
    </row>
    <row r="393" spans="7:7" ht="14.25" customHeight="1" x14ac:dyDescent="0.3">
      <c r="G393" s="83"/>
    </row>
    <row r="394" spans="7:7" ht="14.25" customHeight="1" x14ac:dyDescent="0.3">
      <c r="G394" s="83"/>
    </row>
    <row r="395" spans="7:7" ht="14.25" customHeight="1" x14ac:dyDescent="0.3">
      <c r="G395" s="83"/>
    </row>
    <row r="396" spans="7:7" ht="14.25" customHeight="1" x14ac:dyDescent="0.3">
      <c r="G396" s="83"/>
    </row>
    <row r="397" spans="7:7" ht="14.25" customHeight="1" x14ac:dyDescent="0.3">
      <c r="G397" s="83"/>
    </row>
    <row r="398" spans="7:7" ht="14.25" customHeight="1" x14ac:dyDescent="0.3">
      <c r="G398" s="83"/>
    </row>
    <row r="399" spans="7:7" ht="14.25" customHeight="1" x14ac:dyDescent="0.3">
      <c r="G399" s="83"/>
    </row>
    <row r="400" spans="7:7" ht="14.25" customHeight="1" x14ac:dyDescent="0.3">
      <c r="G400" s="83"/>
    </row>
    <row r="401" spans="7:7" ht="14.25" customHeight="1" x14ac:dyDescent="0.3">
      <c r="G401" s="83"/>
    </row>
    <row r="402" spans="7:7" ht="14.25" customHeight="1" x14ac:dyDescent="0.3">
      <c r="G402" s="83"/>
    </row>
    <row r="403" spans="7:7" ht="14.25" customHeight="1" x14ac:dyDescent="0.3">
      <c r="G403" s="83"/>
    </row>
    <row r="404" spans="7:7" ht="14.25" customHeight="1" x14ac:dyDescent="0.3">
      <c r="G404" s="83"/>
    </row>
    <row r="405" spans="7:7" ht="14.25" customHeight="1" x14ac:dyDescent="0.3">
      <c r="G405" s="83"/>
    </row>
    <row r="406" spans="7:7" ht="14.25" customHeight="1" x14ac:dyDescent="0.3">
      <c r="G406" s="83"/>
    </row>
    <row r="407" spans="7:7" ht="14.25" customHeight="1" x14ac:dyDescent="0.3">
      <c r="G407" s="83"/>
    </row>
    <row r="408" spans="7:7" ht="14.25" customHeight="1" x14ac:dyDescent="0.3">
      <c r="G408" s="83"/>
    </row>
    <row r="409" spans="7:7" ht="14.25" customHeight="1" x14ac:dyDescent="0.3">
      <c r="G409" s="83"/>
    </row>
    <row r="410" spans="7:7" ht="14.25" customHeight="1" x14ac:dyDescent="0.3">
      <c r="G410" s="83"/>
    </row>
    <row r="411" spans="7:7" ht="14.25" customHeight="1" x14ac:dyDescent="0.3">
      <c r="G411" s="83"/>
    </row>
    <row r="412" spans="7:7" ht="14.25" customHeight="1" x14ac:dyDescent="0.3">
      <c r="G412" s="83"/>
    </row>
    <row r="413" spans="7:7" ht="14.25" customHeight="1" x14ac:dyDescent="0.3">
      <c r="G413" s="83"/>
    </row>
    <row r="414" spans="7:7" ht="14.25" customHeight="1" x14ac:dyDescent="0.3">
      <c r="G414" s="83"/>
    </row>
    <row r="415" spans="7:7" ht="14.25" customHeight="1" x14ac:dyDescent="0.3">
      <c r="G415" s="83"/>
    </row>
    <row r="416" spans="7:7" ht="14.25" customHeight="1" x14ac:dyDescent="0.3">
      <c r="G416" s="83"/>
    </row>
    <row r="417" spans="7:7" ht="14.25" customHeight="1" x14ac:dyDescent="0.3">
      <c r="G417" s="83"/>
    </row>
    <row r="418" spans="7:7" ht="14.25" customHeight="1" x14ac:dyDescent="0.3">
      <c r="G418" s="83"/>
    </row>
    <row r="419" spans="7:7" ht="14.25" customHeight="1" x14ac:dyDescent="0.3">
      <c r="G419" s="83"/>
    </row>
    <row r="420" spans="7:7" ht="14.25" customHeight="1" x14ac:dyDescent="0.3">
      <c r="G420" s="83"/>
    </row>
    <row r="421" spans="7:7" ht="14.25" customHeight="1" x14ac:dyDescent="0.3">
      <c r="G421" s="83"/>
    </row>
    <row r="422" spans="7:7" ht="14.25" customHeight="1" x14ac:dyDescent="0.3">
      <c r="G422" s="83"/>
    </row>
    <row r="423" spans="7:7" ht="14.25" customHeight="1" x14ac:dyDescent="0.3">
      <c r="G423" s="83"/>
    </row>
    <row r="424" spans="7:7" ht="14.25" customHeight="1" x14ac:dyDescent="0.3">
      <c r="G424" s="83"/>
    </row>
    <row r="425" spans="7:7" ht="14.25" customHeight="1" x14ac:dyDescent="0.3">
      <c r="G425" s="83"/>
    </row>
    <row r="426" spans="7:7" ht="14.25" customHeight="1" x14ac:dyDescent="0.3">
      <c r="G426" s="83"/>
    </row>
    <row r="427" spans="7:7" ht="14.25" customHeight="1" x14ac:dyDescent="0.3">
      <c r="G427" s="83"/>
    </row>
    <row r="428" spans="7:7" ht="14.25" customHeight="1" x14ac:dyDescent="0.3">
      <c r="G428" s="83"/>
    </row>
    <row r="429" spans="7:7" ht="14.25" customHeight="1" x14ac:dyDescent="0.3">
      <c r="G429" s="83"/>
    </row>
    <row r="430" spans="7:7" ht="14.25" customHeight="1" x14ac:dyDescent="0.3">
      <c r="G430" s="83"/>
    </row>
    <row r="431" spans="7:7" ht="14.25" customHeight="1" x14ac:dyDescent="0.3">
      <c r="G431" s="83"/>
    </row>
    <row r="432" spans="7:7" ht="14.25" customHeight="1" x14ac:dyDescent="0.3">
      <c r="G432" s="83"/>
    </row>
    <row r="433" spans="7:7" ht="14.25" customHeight="1" x14ac:dyDescent="0.3">
      <c r="G433" s="83"/>
    </row>
    <row r="434" spans="7:7" ht="14.25" customHeight="1" x14ac:dyDescent="0.3">
      <c r="G434" s="83"/>
    </row>
    <row r="435" spans="7:7" ht="14.25" customHeight="1" x14ac:dyDescent="0.3">
      <c r="G435" s="83"/>
    </row>
    <row r="436" spans="7:7" ht="14.25" customHeight="1" x14ac:dyDescent="0.3">
      <c r="G436" s="83"/>
    </row>
    <row r="437" spans="7:7" ht="14.25" customHeight="1" x14ac:dyDescent="0.3">
      <c r="G437" s="83"/>
    </row>
    <row r="438" spans="7:7" ht="14.25" customHeight="1" x14ac:dyDescent="0.3">
      <c r="G438" s="83"/>
    </row>
    <row r="439" spans="7:7" ht="14.25" customHeight="1" x14ac:dyDescent="0.3">
      <c r="G439" s="83"/>
    </row>
    <row r="440" spans="7:7" ht="14.25" customHeight="1" x14ac:dyDescent="0.3">
      <c r="G440" s="83"/>
    </row>
    <row r="441" spans="7:7" ht="14.25" customHeight="1" x14ac:dyDescent="0.3">
      <c r="G441" s="83"/>
    </row>
    <row r="442" spans="7:7" ht="14.25" customHeight="1" x14ac:dyDescent="0.3">
      <c r="G442" s="83"/>
    </row>
    <row r="443" spans="7:7" ht="14.25" customHeight="1" x14ac:dyDescent="0.3">
      <c r="G443" s="83"/>
    </row>
    <row r="444" spans="7:7" ht="14.25" customHeight="1" x14ac:dyDescent="0.3">
      <c r="G444" s="83"/>
    </row>
    <row r="445" spans="7:7" ht="14.25" customHeight="1" x14ac:dyDescent="0.3">
      <c r="G445" s="83"/>
    </row>
    <row r="446" spans="7:7" ht="14.25" customHeight="1" x14ac:dyDescent="0.3">
      <c r="G446" s="83"/>
    </row>
    <row r="447" spans="7:7" ht="14.25" customHeight="1" x14ac:dyDescent="0.3">
      <c r="G447" s="83"/>
    </row>
    <row r="448" spans="7:7" ht="14.25" customHeight="1" x14ac:dyDescent="0.3">
      <c r="G448" s="83"/>
    </row>
    <row r="449" spans="7:7" ht="14.25" customHeight="1" x14ac:dyDescent="0.3">
      <c r="G449" s="83"/>
    </row>
    <row r="450" spans="7:7" ht="14.25" customHeight="1" x14ac:dyDescent="0.3">
      <c r="G450" s="83"/>
    </row>
    <row r="451" spans="7:7" ht="14.25" customHeight="1" x14ac:dyDescent="0.3">
      <c r="G451" s="83"/>
    </row>
    <row r="452" spans="7:7" ht="14.25" customHeight="1" x14ac:dyDescent="0.3">
      <c r="G452" s="83"/>
    </row>
    <row r="453" spans="7:7" ht="14.25" customHeight="1" x14ac:dyDescent="0.3">
      <c r="G453" s="83"/>
    </row>
    <row r="454" spans="7:7" ht="14.25" customHeight="1" x14ac:dyDescent="0.3">
      <c r="G454" s="83"/>
    </row>
    <row r="455" spans="7:7" ht="14.25" customHeight="1" x14ac:dyDescent="0.3">
      <c r="G455" s="83"/>
    </row>
    <row r="456" spans="7:7" ht="14.25" customHeight="1" x14ac:dyDescent="0.3">
      <c r="G456" s="83"/>
    </row>
    <row r="457" spans="7:7" ht="14.25" customHeight="1" x14ac:dyDescent="0.3">
      <c r="G457" s="83"/>
    </row>
    <row r="458" spans="7:7" ht="14.25" customHeight="1" x14ac:dyDescent="0.3">
      <c r="G458" s="83"/>
    </row>
    <row r="459" spans="7:7" ht="14.25" customHeight="1" x14ac:dyDescent="0.3">
      <c r="G459" s="83"/>
    </row>
    <row r="460" spans="7:7" ht="14.25" customHeight="1" x14ac:dyDescent="0.3">
      <c r="G460" s="83"/>
    </row>
    <row r="461" spans="7:7" ht="14.25" customHeight="1" x14ac:dyDescent="0.3">
      <c r="G461" s="83"/>
    </row>
    <row r="462" spans="7:7" ht="14.25" customHeight="1" x14ac:dyDescent="0.3">
      <c r="G462" s="83"/>
    </row>
    <row r="463" spans="7:7" ht="14.25" customHeight="1" x14ac:dyDescent="0.3">
      <c r="G463" s="83"/>
    </row>
    <row r="464" spans="7:7" ht="14.25" customHeight="1" x14ac:dyDescent="0.3">
      <c r="G464" s="83"/>
    </row>
    <row r="465" spans="7:7" ht="14.25" customHeight="1" x14ac:dyDescent="0.3">
      <c r="G465" s="83"/>
    </row>
    <row r="466" spans="7:7" ht="14.25" customHeight="1" x14ac:dyDescent="0.3">
      <c r="G466" s="83"/>
    </row>
    <row r="467" spans="7:7" ht="14.25" customHeight="1" x14ac:dyDescent="0.3">
      <c r="G467" s="83"/>
    </row>
    <row r="468" spans="7:7" ht="14.25" customHeight="1" x14ac:dyDescent="0.3">
      <c r="G468" s="83"/>
    </row>
    <row r="469" spans="7:7" ht="14.25" customHeight="1" x14ac:dyDescent="0.3">
      <c r="G469" s="83"/>
    </row>
    <row r="470" spans="7:7" ht="14.25" customHeight="1" x14ac:dyDescent="0.3">
      <c r="G470" s="83"/>
    </row>
    <row r="471" spans="7:7" ht="14.25" customHeight="1" x14ac:dyDescent="0.3">
      <c r="G471" s="83"/>
    </row>
    <row r="472" spans="7:7" ht="14.25" customHeight="1" x14ac:dyDescent="0.3">
      <c r="G472" s="83"/>
    </row>
    <row r="473" spans="7:7" ht="14.25" customHeight="1" x14ac:dyDescent="0.3">
      <c r="G473" s="83"/>
    </row>
    <row r="474" spans="7:7" ht="14.25" customHeight="1" x14ac:dyDescent="0.3">
      <c r="G474" s="83"/>
    </row>
    <row r="475" spans="7:7" ht="14.25" customHeight="1" x14ac:dyDescent="0.3">
      <c r="G475" s="83"/>
    </row>
    <row r="476" spans="7:7" ht="14.25" customHeight="1" x14ac:dyDescent="0.3">
      <c r="G476" s="83"/>
    </row>
    <row r="477" spans="7:7" ht="14.25" customHeight="1" x14ac:dyDescent="0.3">
      <c r="G477" s="83"/>
    </row>
    <row r="478" spans="7:7" ht="14.25" customHeight="1" x14ac:dyDescent="0.3">
      <c r="G478" s="83"/>
    </row>
    <row r="479" spans="7:7" ht="14.25" customHeight="1" x14ac:dyDescent="0.3">
      <c r="G479" s="83"/>
    </row>
    <row r="480" spans="7:7" ht="14.25" customHeight="1" x14ac:dyDescent="0.3">
      <c r="G480" s="83"/>
    </row>
    <row r="481" spans="7:7" ht="14.25" customHeight="1" x14ac:dyDescent="0.3">
      <c r="G481" s="83"/>
    </row>
    <row r="482" spans="7:7" ht="14.25" customHeight="1" x14ac:dyDescent="0.3">
      <c r="G482" s="83"/>
    </row>
    <row r="483" spans="7:7" ht="14.25" customHeight="1" x14ac:dyDescent="0.3">
      <c r="G483" s="83"/>
    </row>
    <row r="484" spans="7:7" ht="14.25" customHeight="1" x14ac:dyDescent="0.3">
      <c r="G484" s="83"/>
    </row>
    <row r="485" spans="7:7" ht="14.25" customHeight="1" x14ac:dyDescent="0.3">
      <c r="G485" s="83"/>
    </row>
    <row r="486" spans="7:7" ht="14.25" customHeight="1" x14ac:dyDescent="0.3">
      <c r="G486" s="83"/>
    </row>
    <row r="487" spans="7:7" ht="14.25" customHeight="1" x14ac:dyDescent="0.3">
      <c r="G487" s="83"/>
    </row>
    <row r="488" spans="7:7" ht="14.25" customHeight="1" x14ac:dyDescent="0.3">
      <c r="G488" s="83"/>
    </row>
    <row r="489" spans="7:7" ht="14.25" customHeight="1" x14ac:dyDescent="0.3">
      <c r="G489" s="83"/>
    </row>
    <row r="490" spans="7:7" ht="14.25" customHeight="1" x14ac:dyDescent="0.3">
      <c r="G490" s="83"/>
    </row>
    <row r="491" spans="7:7" ht="14.25" customHeight="1" x14ac:dyDescent="0.3">
      <c r="G491" s="83"/>
    </row>
    <row r="492" spans="7:7" ht="14.25" customHeight="1" x14ac:dyDescent="0.3">
      <c r="G492" s="83"/>
    </row>
    <row r="493" spans="7:7" ht="14.25" customHeight="1" x14ac:dyDescent="0.3">
      <c r="G493" s="83"/>
    </row>
    <row r="494" spans="7:7" ht="14.25" customHeight="1" x14ac:dyDescent="0.3">
      <c r="G494" s="83"/>
    </row>
    <row r="495" spans="7:7" ht="14.25" customHeight="1" x14ac:dyDescent="0.3">
      <c r="G495" s="83"/>
    </row>
    <row r="496" spans="7:7" ht="14.25" customHeight="1" x14ac:dyDescent="0.3">
      <c r="G496" s="83"/>
    </row>
    <row r="497" spans="7:7" ht="14.25" customHeight="1" x14ac:dyDescent="0.3">
      <c r="G497" s="83"/>
    </row>
    <row r="498" spans="7:7" ht="14.25" customHeight="1" x14ac:dyDescent="0.3">
      <c r="G498" s="83"/>
    </row>
    <row r="499" spans="7:7" ht="14.25" customHeight="1" x14ac:dyDescent="0.3">
      <c r="G499" s="83"/>
    </row>
    <row r="500" spans="7:7" ht="14.25" customHeight="1" x14ac:dyDescent="0.3">
      <c r="G500" s="83"/>
    </row>
    <row r="501" spans="7:7" ht="14.25" customHeight="1" x14ac:dyDescent="0.3">
      <c r="G501" s="83"/>
    </row>
    <row r="502" spans="7:7" ht="14.25" customHeight="1" x14ac:dyDescent="0.3">
      <c r="G502" s="83"/>
    </row>
    <row r="503" spans="7:7" ht="14.25" customHeight="1" x14ac:dyDescent="0.3">
      <c r="G503" s="83"/>
    </row>
    <row r="504" spans="7:7" ht="14.25" customHeight="1" x14ac:dyDescent="0.3">
      <c r="G504" s="83"/>
    </row>
    <row r="505" spans="7:7" ht="14.25" customHeight="1" x14ac:dyDescent="0.3">
      <c r="G505" s="83"/>
    </row>
    <row r="506" spans="7:7" ht="14.25" customHeight="1" x14ac:dyDescent="0.3">
      <c r="G506" s="83"/>
    </row>
    <row r="507" spans="7:7" ht="14.25" customHeight="1" x14ac:dyDescent="0.3">
      <c r="G507" s="83"/>
    </row>
    <row r="508" spans="7:7" ht="14.25" customHeight="1" x14ac:dyDescent="0.3">
      <c r="G508" s="83"/>
    </row>
    <row r="509" spans="7:7" ht="14.25" customHeight="1" x14ac:dyDescent="0.3">
      <c r="G509" s="83"/>
    </row>
    <row r="510" spans="7:7" ht="14.25" customHeight="1" x14ac:dyDescent="0.3">
      <c r="G510" s="83"/>
    </row>
    <row r="511" spans="7:7" ht="14.25" customHeight="1" x14ac:dyDescent="0.3">
      <c r="G511" s="83"/>
    </row>
    <row r="512" spans="7:7" ht="14.25" customHeight="1" x14ac:dyDescent="0.3">
      <c r="G512" s="83"/>
    </row>
    <row r="513" spans="7:7" ht="14.25" customHeight="1" x14ac:dyDescent="0.3">
      <c r="G513" s="83"/>
    </row>
    <row r="514" spans="7:7" ht="14.25" customHeight="1" x14ac:dyDescent="0.3">
      <c r="G514" s="83"/>
    </row>
    <row r="515" spans="7:7" ht="14.25" customHeight="1" x14ac:dyDescent="0.3">
      <c r="G515" s="83"/>
    </row>
    <row r="516" spans="7:7" ht="14.25" customHeight="1" x14ac:dyDescent="0.3">
      <c r="G516" s="83"/>
    </row>
    <row r="517" spans="7:7" ht="14.25" customHeight="1" x14ac:dyDescent="0.3">
      <c r="G517" s="83"/>
    </row>
    <row r="518" spans="7:7" ht="14.25" customHeight="1" x14ac:dyDescent="0.3">
      <c r="G518" s="83"/>
    </row>
    <row r="519" spans="7:7" ht="14.25" customHeight="1" x14ac:dyDescent="0.3">
      <c r="G519" s="83"/>
    </row>
    <row r="520" spans="7:7" ht="14.25" customHeight="1" x14ac:dyDescent="0.3">
      <c r="G520" s="83"/>
    </row>
    <row r="521" spans="7:7" ht="14.25" customHeight="1" x14ac:dyDescent="0.3">
      <c r="G521" s="83"/>
    </row>
    <row r="522" spans="7:7" ht="14.25" customHeight="1" x14ac:dyDescent="0.3">
      <c r="G522" s="83"/>
    </row>
    <row r="523" spans="7:7" ht="14.25" customHeight="1" x14ac:dyDescent="0.3">
      <c r="G523" s="83"/>
    </row>
    <row r="524" spans="7:7" ht="14.25" customHeight="1" x14ac:dyDescent="0.3">
      <c r="G524" s="83"/>
    </row>
    <row r="525" spans="7:7" ht="14.25" customHeight="1" x14ac:dyDescent="0.3">
      <c r="G525" s="83"/>
    </row>
    <row r="526" spans="7:7" ht="14.25" customHeight="1" x14ac:dyDescent="0.3">
      <c r="G526" s="83"/>
    </row>
    <row r="527" spans="7:7" ht="14.25" customHeight="1" x14ac:dyDescent="0.3">
      <c r="G527" s="83"/>
    </row>
    <row r="528" spans="7:7" ht="14.25" customHeight="1" x14ac:dyDescent="0.3">
      <c r="G528" s="83"/>
    </row>
    <row r="529" spans="7:7" ht="14.25" customHeight="1" x14ac:dyDescent="0.3">
      <c r="G529" s="83"/>
    </row>
    <row r="530" spans="7:7" ht="14.25" customHeight="1" x14ac:dyDescent="0.3">
      <c r="G530" s="83"/>
    </row>
    <row r="531" spans="7:7" ht="14.25" customHeight="1" x14ac:dyDescent="0.3">
      <c r="G531" s="83"/>
    </row>
    <row r="532" spans="7:7" ht="14.25" customHeight="1" x14ac:dyDescent="0.3">
      <c r="G532" s="83"/>
    </row>
    <row r="533" spans="7:7" ht="14.25" customHeight="1" x14ac:dyDescent="0.3">
      <c r="G533" s="83"/>
    </row>
    <row r="534" spans="7:7" ht="14.25" customHeight="1" x14ac:dyDescent="0.3">
      <c r="G534" s="83"/>
    </row>
    <row r="535" spans="7:7" ht="14.25" customHeight="1" x14ac:dyDescent="0.3">
      <c r="G535" s="83"/>
    </row>
    <row r="536" spans="7:7" ht="14.25" customHeight="1" x14ac:dyDescent="0.3">
      <c r="G536" s="83"/>
    </row>
    <row r="537" spans="7:7" ht="14.25" customHeight="1" x14ac:dyDescent="0.3">
      <c r="G537" s="83"/>
    </row>
    <row r="538" spans="7:7" ht="14.25" customHeight="1" x14ac:dyDescent="0.3">
      <c r="G538" s="83"/>
    </row>
    <row r="539" spans="7:7" ht="14.25" customHeight="1" x14ac:dyDescent="0.3">
      <c r="G539" s="83"/>
    </row>
    <row r="540" spans="7:7" ht="14.25" customHeight="1" x14ac:dyDescent="0.3">
      <c r="G540" s="83"/>
    </row>
    <row r="541" spans="7:7" ht="14.25" customHeight="1" x14ac:dyDescent="0.3">
      <c r="G541" s="83"/>
    </row>
    <row r="542" spans="7:7" ht="14.25" customHeight="1" x14ac:dyDescent="0.3">
      <c r="G542" s="83"/>
    </row>
    <row r="543" spans="7:7" ht="14.25" customHeight="1" x14ac:dyDescent="0.3">
      <c r="G543" s="83"/>
    </row>
    <row r="544" spans="7:7" ht="14.25" customHeight="1" x14ac:dyDescent="0.3">
      <c r="G544" s="83"/>
    </row>
    <row r="545" spans="7:7" ht="14.25" customHeight="1" x14ac:dyDescent="0.3">
      <c r="G545" s="83"/>
    </row>
    <row r="546" spans="7:7" ht="14.25" customHeight="1" x14ac:dyDescent="0.3">
      <c r="G546" s="83"/>
    </row>
    <row r="547" spans="7:7" ht="14.25" customHeight="1" x14ac:dyDescent="0.3">
      <c r="G547" s="83"/>
    </row>
    <row r="548" spans="7:7" ht="14.25" customHeight="1" x14ac:dyDescent="0.3">
      <c r="G548" s="83"/>
    </row>
    <row r="549" spans="7:7" ht="14.25" customHeight="1" x14ac:dyDescent="0.3">
      <c r="G549" s="83"/>
    </row>
    <row r="550" spans="7:7" ht="14.25" customHeight="1" x14ac:dyDescent="0.3">
      <c r="G550" s="83"/>
    </row>
    <row r="551" spans="7:7" ht="14.25" customHeight="1" x14ac:dyDescent="0.3">
      <c r="G551" s="83"/>
    </row>
    <row r="552" spans="7:7" ht="14.25" customHeight="1" x14ac:dyDescent="0.3">
      <c r="G552" s="83"/>
    </row>
    <row r="553" spans="7:7" ht="14.25" customHeight="1" x14ac:dyDescent="0.3">
      <c r="G553" s="83"/>
    </row>
    <row r="554" spans="7:7" ht="14.25" customHeight="1" x14ac:dyDescent="0.3">
      <c r="G554" s="83"/>
    </row>
    <row r="555" spans="7:7" ht="14.25" customHeight="1" x14ac:dyDescent="0.3">
      <c r="G555" s="83"/>
    </row>
    <row r="556" spans="7:7" ht="14.25" customHeight="1" x14ac:dyDescent="0.3">
      <c r="G556" s="83"/>
    </row>
    <row r="557" spans="7:7" ht="14.25" customHeight="1" x14ac:dyDescent="0.3">
      <c r="G557" s="83"/>
    </row>
    <row r="558" spans="7:7" ht="14.25" customHeight="1" x14ac:dyDescent="0.3">
      <c r="G558" s="83"/>
    </row>
    <row r="559" spans="7:7" ht="14.25" customHeight="1" x14ac:dyDescent="0.3">
      <c r="G559" s="83"/>
    </row>
    <row r="560" spans="7:7" ht="14.25" customHeight="1" x14ac:dyDescent="0.3">
      <c r="G560" s="83"/>
    </row>
    <row r="561" spans="7:7" ht="14.25" customHeight="1" x14ac:dyDescent="0.3">
      <c r="G561" s="83"/>
    </row>
    <row r="562" spans="7:7" ht="14.25" customHeight="1" x14ac:dyDescent="0.3">
      <c r="G562" s="83"/>
    </row>
    <row r="563" spans="7:7" ht="14.25" customHeight="1" x14ac:dyDescent="0.3">
      <c r="G563" s="83"/>
    </row>
    <row r="564" spans="7:7" ht="14.25" customHeight="1" x14ac:dyDescent="0.3">
      <c r="G564" s="83"/>
    </row>
    <row r="565" spans="7:7" ht="14.25" customHeight="1" x14ac:dyDescent="0.3">
      <c r="G565" s="83"/>
    </row>
    <row r="566" spans="7:7" ht="14.25" customHeight="1" x14ac:dyDescent="0.3">
      <c r="G566" s="83"/>
    </row>
    <row r="567" spans="7:7" ht="14.25" customHeight="1" x14ac:dyDescent="0.3">
      <c r="G567" s="83"/>
    </row>
    <row r="568" spans="7:7" ht="14.25" customHeight="1" x14ac:dyDescent="0.3">
      <c r="G568" s="83"/>
    </row>
    <row r="569" spans="7:7" ht="14.25" customHeight="1" x14ac:dyDescent="0.3">
      <c r="G569" s="83"/>
    </row>
    <row r="570" spans="7:7" ht="14.25" customHeight="1" x14ac:dyDescent="0.3">
      <c r="G570" s="83"/>
    </row>
    <row r="571" spans="7:7" ht="14.25" customHeight="1" x14ac:dyDescent="0.3">
      <c r="G571" s="83"/>
    </row>
    <row r="572" spans="7:7" ht="14.25" customHeight="1" x14ac:dyDescent="0.3">
      <c r="G572" s="83"/>
    </row>
    <row r="573" spans="7:7" ht="14.25" customHeight="1" x14ac:dyDescent="0.3">
      <c r="G573" s="83"/>
    </row>
    <row r="574" spans="7:7" ht="14.25" customHeight="1" x14ac:dyDescent="0.3">
      <c r="G574" s="83"/>
    </row>
    <row r="575" spans="7:7" ht="14.25" customHeight="1" x14ac:dyDescent="0.3">
      <c r="G575" s="83"/>
    </row>
    <row r="576" spans="7:7" ht="14.25" customHeight="1" x14ac:dyDescent="0.3">
      <c r="G576" s="83"/>
    </row>
    <row r="577" spans="7:7" ht="14.25" customHeight="1" x14ac:dyDescent="0.3">
      <c r="G577" s="83"/>
    </row>
    <row r="578" spans="7:7" ht="14.25" customHeight="1" x14ac:dyDescent="0.3">
      <c r="G578" s="83"/>
    </row>
    <row r="579" spans="7:7" ht="14.25" customHeight="1" x14ac:dyDescent="0.3">
      <c r="G579" s="83"/>
    </row>
    <row r="580" spans="7:7" ht="14.25" customHeight="1" x14ac:dyDescent="0.3">
      <c r="G580" s="83"/>
    </row>
    <row r="581" spans="7:7" ht="14.25" customHeight="1" x14ac:dyDescent="0.3">
      <c r="G581" s="83"/>
    </row>
    <row r="582" spans="7:7" ht="14.25" customHeight="1" x14ac:dyDescent="0.3">
      <c r="G582" s="83"/>
    </row>
    <row r="583" spans="7:7" ht="14.25" customHeight="1" x14ac:dyDescent="0.3">
      <c r="G583" s="83"/>
    </row>
    <row r="584" spans="7:7" ht="14.25" customHeight="1" x14ac:dyDescent="0.3">
      <c r="G584" s="83"/>
    </row>
    <row r="585" spans="7:7" ht="14.25" customHeight="1" x14ac:dyDescent="0.3">
      <c r="G585" s="83"/>
    </row>
    <row r="586" spans="7:7" ht="14.25" customHeight="1" x14ac:dyDescent="0.3">
      <c r="G586" s="83"/>
    </row>
    <row r="587" spans="7:7" ht="14.25" customHeight="1" x14ac:dyDescent="0.3">
      <c r="G587" s="83"/>
    </row>
    <row r="588" spans="7:7" ht="14.25" customHeight="1" x14ac:dyDescent="0.3">
      <c r="G588" s="83"/>
    </row>
    <row r="589" spans="7:7" ht="14.25" customHeight="1" x14ac:dyDescent="0.3">
      <c r="G589" s="83"/>
    </row>
    <row r="590" spans="7:7" ht="14.25" customHeight="1" x14ac:dyDescent="0.3">
      <c r="G590" s="83"/>
    </row>
    <row r="591" spans="7:7" ht="14.25" customHeight="1" x14ac:dyDescent="0.3">
      <c r="G591" s="83"/>
    </row>
    <row r="592" spans="7:7" ht="14.25" customHeight="1" x14ac:dyDescent="0.3">
      <c r="G592" s="83"/>
    </row>
    <row r="593" spans="7:7" ht="14.25" customHeight="1" x14ac:dyDescent="0.3">
      <c r="G593" s="83"/>
    </row>
    <row r="594" spans="7:7" ht="14.25" customHeight="1" x14ac:dyDescent="0.3">
      <c r="G594" s="83"/>
    </row>
    <row r="595" spans="7:7" ht="14.25" customHeight="1" x14ac:dyDescent="0.3">
      <c r="G595" s="83"/>
    </row>
    <row r="596" spans="7:7" ht="14.25" customHeight="1" x14ac:dyDescent="0.3">
      <c r="G596" s="83"/>
    </row>
    <row r="597" spans="7:7" ht="14.25" customHeight="1" x14ac:dyDescent="0.3">
      <c r="G597" s="83"/>
    </row>
    <row r="598" spans="7:7" ht="14.25" customHeight="1" x14ac:dyDescent="0.3">
      <c r="G598" s="83"/>
    </row>
    <row r="599" spans="7:7" ht="14.25" customHeight="1" x14ac:dyDescent="0.3">
      <c r="G599" s="83"/>
    </row>
    <row r="600" spans="7:7" ht="14.25" customHeight="1" x14ac:dyDescent="0.3">
      <c r="G600" s="83"/>
    </row>
    <row r="601" spans="7:7" ht="14.25" customHeight="1" x14ac:dyDescent="0.3">
      <c r="G601" s="83"/>
    </row>
    <row r="602" spans="7:7" ht="14.25" customHeight="1" x14ac:dyDescent="0.3">
      <c r="G602" s="83"/>
    </row>
    <row r="603" spans="7:7" ht="14.25" customHeight="1" x14ac:dyDescent="0.3">
      <c r="G603" s="83"/>
    </row>
    <row r="604" spans="7:7" ht="14.25" customHeight="1" x14ac:dyDescent="0.3">
      <c r="G604" s="83"/>
    </row>
    <row r="605" spans="7:7" ht="14.25" customHeight="1" x14ac:dyDescent="0.3">
      <c r="G605" s="83"/>
    </row>
    <row r="606" spans="7:7" ht="14.25" customHeight="1" x14ac:dyDescent="0.3">
      <c r="G606" s="83"/>
    </row>
    <row r="607" spans="7:7" ht="14.25" customHeight="1" x14ac:dyDescent="0.3">
      <c r="G607" s="83"/>
    </row>
    <row r="608" spans="7:7" ht="14.25" customHeight="1" x14ac:dyDescent="0.3">
      <c r="G608" s="83"/>
    </row>
    <row r="609" spans="7:7" ht="14.25" customHeight="1" x14ac:dyDescent="0.3">
      <c r="G609" s="83"/>
    </row>
    <row r="610" spans="7:7" ht="14.25" customHeight="1" x14ac:dyDescent="0.3">
      <c r="G610" s="83"/>
    </row>
    <row r="611" spans="7:7" ht="14.25" customHeight="1" x14ac:dyDescent="0.3">
      <c r="G611" s="83"/>
    </row>
    <row r="612" spans="7:7" ht="14.25" customHeight="1" x14ac:dyDescent="0.3">
      <c r="G612" s="83"/>
    </row>
    <row r="613" spans="7:7" ht="14.25" customHeight="1" x14ac:dyDescent="0.3">
      <c r="G613" s="83"/>
    </row>
    <row r="614" spans="7:7" ht="14.25" customHeight="1" x14ac:dyDescent="0.3">
      <c r="G614" s="83"/>
    </row>
    <row r="615" spans="7:7" ht="14.25" customHeight="1" x14ac:dyDescent="0.3">
      <c r="G615" s="83"/>
    </row>
    <row r="616" spans="7:7" ht="14.25" customHeight="1" x14ac:dyDescent="0.3">
      <c r="G616" s="83"/>
    </row>
    <row r="617" spans="7:7" ht="14.25" customHeight="1" x14ac:dyDescent="0.3">
      <c r="G617" s="83"/>
    </row>
    <row r="618" spans="7:7" ht="14.25" customHeight="1" x14ac:dyDescent="0.3">
      <c r="G618" s="83"/>
    </row>
    <row r="619" spans="7:7" ht="14.25" customHeight="1" x14ac:dyDescent="0.3">
      <c r="G619" s="83"/>
    </row>
    <row r="620" spans="7:7" ht="14.25" customHeight="1" x14ac:dyDescent="0.3">
      <c r="G620" s="83"/>
    </row>
    <row r="621" spans="7:7" ht="14.25" customHeight="1" x14ac:dyDescent="0.3">
      <c r="G621" s="83"/>
    </row>
    <row r="622" spans="7:7" ht="14.25" customHeight="1" x14ac:dyDescent="0.3">
      <c r="G622" s="83"/>
    </row>
    <row r="623" spans="7:7" ht="14.25" customHeight="1" x14ac:dyDescent="0.3">
      <c r="G623" s="83"/>
    </row>
    <row r="624" spans="7:7" ht="14.25" customHeight="1" x14ac:dyDescent="0.3">
      <c r="G624" s="83"/>
    </row>
    <row r="625" spans="7:7" ht="14.25" customHeight="1" x14ac:dyDescent="0.3">
      <c r="G625" s="83"/>
    </row>
    <row r="626" spans="7:7" ht="14.25" customHeight="1" x14ac:dyDescent="0.3">
      <c r="G626" s="83"/>
    </row>
    <row r="627" spans="7:7" ht="14.25" customHeight="1" x14ac:dyDescent="0.3">
      <c r="G627" s="83"/>
    </row>
    <row r="628" spans="7:7" ht="14.25" customHeight="1" x14ac:dyDescent="0.3">
      <c r="G628" s="83"/>
    </row>
    <row r="629" spans="7:7" ht="14.25" customHeight="1" x14ac:dyDescent="0.3">
      <c r="G629" s="83"/>
    </row>
    <row r="630" spans="7:7" ht="14.25" customHeight="1" x14ac:dyDescent="0.3">
      <c r="G630" s="83"/>
    </row>
    <row r="631" spans="7:7" ht="14.25" customHeight="1" x14ac:dyDescent="0.3">
      <c r="G631" s="83"/>
    </row>
    <row r="632" spans="7:7" ht="14.25" customHeight="1" x14ac:dyDescent="0.3">
      <c r="G632" s="83"/>
    </row>
    <row r="633" spans="7:7" ht="14.25" customHeight="1" x14ac:dyDescent="0.3">
      <c r="G633" s="83"/>
    </row>
    <row r="634" spans="7:7" ht="14.25" customHeight="1" x14ac:dyDescent="0.3">
      <c r="G634" s="83"/>
    </row>
    <row r="635" spans="7:7" ht="14.25" customHeight="1" x14ac:dyDescent="0.3">
      <c r="G635" s="83"/>
    </row>
    <row r="636" spans="7:7" ht="14.25" customHeight="1" x14ac:dyDescent="0.3">
      <c r="G636" s="83"/>
    </row>
    <row r="637" spans="7:7" ht="14.25" customHeight="1" x14ac:dyDescent="0.3">
      <c r="G637" s="83"/>
    </row>
    <row r="638" spans="7:7" ht="14.25" customHeight="1" x14ac:dyDescent="0.3">
      <c r="G638" s="83"/>
    </row>
    <row r="639" spans="7:7" ht="14.25" customHeight="1" x14ac:dyDescent="0.3">
      <c r="G639" s="83"/>
    </row>
    <row r="640" spans="7:7" ht="14.25" customHeight="1" x14ac:dyDescent="0.3">
      <c r="G640" s="83"/>
    </row>
    <row r="641" spans="7:7" ht="14.25" customHeight="1" x14ac:dyDescent="0.3">
      <c r="G641" s="83"/>
    </row>
    <row r="642" spans="7:7" ht="14.25" customHeight="1" x14ac:dyDescent="0.3">
      <c r="G642" s="83"/>
    </row>
    <row r="643" spans="7:7" ht="14.25" customHeight="1" x14ac:dyDescent="0.3">
      <c r="G643" s="83"/>
    </row>
    <row r="644" spans="7:7" ht="14.25" customHeight="1" x14ac:dyDescent="0.3">
      <c r="G644" s="83"/>
    </row>
    <row r="645" spans="7:7" ht="14.25" customHeight="1" x14ac:dyDescent="0.3">
      <c r="G645" s="83"/>
    </row>
    <row r="646" spans="7:7" ht="14.25" customHeight="1" x14ac:dyDescent="0.3">
      <c r="G646" s="83"/>
    </row>
    <row r="647" spans="7:7" ht="14.25" customHeight="1" x14ac:dyDescent="0.3">
      <c r="G647" s="83"/>
    </row>
    <row r="648" spans="7:7" ht="14.25" customHeight="1" x14ac:dyDescent="0.3">
      <c r="G648" s="83"/>
    </row>
    <row r="649" spans="7:7" ht="14.25" customHeight="1" x14ac:dyDescent="0.3">
      <c r="G649" s="83"/>
    </row>
    <row r="650" spans="7:7" ht="14.25" customHeight="1" x14ac:dyDescent="0.3">
      <c r="G650" s="83"/>
    </row>
    <row r="651" spans="7:7" ht="14.25" customHeight="1" x14ac:dyDescent="0.3">
      <c r="G651" s="83"/>
    </row>
    <row r="652" spans="7:7" ht="14.25" customHeight="1" x14ac:dyDescent="0.3">
      <c r="G652" s="83"/>
    </row>
    <row r="653" spans="7:7" ht="14.25" customHeight="1" x14ac:dyDescent="0.3">
      <c r="G653" s="83"/>
    </row>
    <row r="654" spans="7:7" ht="14.25" customHeight="1" x14ac:dyDescent="0.3">
      <c r="G654" s="83"/>
    </row>
    <row r="655" spans="7:7" ht="14.25" customHeight="1" x14ac:dyDescent="0.3">
      <c r="G655" s="83"/>
    </row>
    <row r="656" spans="7:7" ht="14.25" customHeight="1" x14ac:dyDescent="0.3">
      <c r="G656" s="83"/>
    </row>
    <row r="657" spans="7:7" ht="14.25" customHeight="1" x14ac:dyDescent="0.3">
      <c r="G657" s="83"/>
    </row>
    <row r="658" spans="7:7" ht="14.25" customHeight="1" x14ac:dyDescent="0.3">
      <c r="G658" s="83"/>
    </row>
    <row r="659" spans="7:7" ht="14.25" customHeight="1" x14ac:dyDescent="0.3">
      <c r="G659" s="83"/>
    </row>
    <row r="660" spans="7:7" ht="14.25" customHeight="1" x14ac:dyDescent="0.3">
      <c r="G660" s="83"/>
    </row>
    <row r="661" spans="7:7" ht="14.25" customHeight="1" x14ac:dyDescent="0.3">
      <c r="G661" s="83"/>
    </row>
    <row r="662" spans="7:7" ht="14.25" customHeight="1" x14ac:dyDescent="0.3">
      <c r="G662" s="83"/>
    </row>
    <row r="663" spans="7:7" ht="14.25" customHeight="1" x14ac:dyDescent="0.3">
      <c r="G663" s="83"/>
    </row>
    <row r="664" spans="7:7" ht="14.25" customHeight="1" x14ac:dyDescent="0.3">
      <c r="G664" s="83"/>
    </row>
    <row r="665" spans="7:7" ht="14.25" customHeight="1" x14ac:dyDescent="0.3">
      <c r="G665" s="83"/>
    </row>
    <row r="666" spans="7:7" ht="14.25" customHeight="1" x14ac:dyDescent="0.3">
      <c r="G666" s="83"/>
    </row>
    <row r="667" spans="7:7" ht="14.25" customHeight="1" x14ac:dyDescent="0.3">
      <c r="G667" s="83"/>
    </row>
    <row r="668" spans="7:7" ht="14.25" customHeight="1" x14ac:dyDescent="0.3">
      <c r="G668" s="83"/>
    </row>
    <row r="669" spans="7:7" ht="14.25" customHeight="1" x14ac:dyDescent="0.3">
      <c r="G669" s="83"/>
    </row>
    <row r="670" spans="7:7" ht="14.25" customHeight="1" x14ac:dyDescent="0.3">
      <c r="G670" s="83"/>
    </row>
    <row r="671" spans="7:7" ht="14.25" customHeight="1" x14ac:dyDescent="0.3">
      <c r="G671" s="83"/>
    </row>
    <row r="672" spans="7:7" ht="14.25" customHeight="1" x14ac:dyDescent="0.3">
      <c r="G672" s="83"/>
    </row>
    <row r="673" spans="7:7" ht="14.25" customHeight="1" x14ac:dyDescent="0.3">
      <c r="G673" s="83"/>
    </row>
    <row r="674" spans="7:7" ht="14.25" customHeight="1" x14ac:dyDescent="0.3">
      <c r="G674" s="83"/>
    </row>
    <row r="675" spans="7:7" ht="14.25" customHeight="1" x14ac:dyDescent="0.3">
      <c r="G675" s="83"/>
    </row>
    <row r="676" spans="7:7" ht="14.25" customHeight="1" x14ac:dyDescent="0.3">
      <c r="G676" s="83"/>
    </row>
    <row r="677" spans="7:7" ht="14.25" customHeight="1" x14ac:dyDescent="0.3">
      <c r="G677" s="83"/>
    </row>
    <row r="678" spans="7:7" ht="14.25" customHeight="1" x14ac:dyDescent="0.3">
      <c r="G678" s="83"/>
    </row>
    <row r="679" spans="7:7" ht="14.25" customHeight="1" x14ac:dyDescent="0.3">
      <c r="G679" s="83"/>
    </row>
    <row r="680" spans="7:7" ht="14.25" customHeight="1" x14ac:dyDescent="0.3">
      <c r="G680" s="83"/>
    </row>
    <row r="681" spans="7:7" ht="14.25" customHeight="1" x14ac:dyDescent="0.3">
      <c r="G681" s="83"/>
    </row>
    <row r="682" spans="7:7" ht="14.25" customHeight="1" x14ac:dyDescent="0.3">
      <c r="G682" s="83"/>
    </row>
    <row r="683" spans="7:7" ht="14.25" customHeight="1" x14ac:dyDescent="0.3">
      <c r="G683" s="83"/>
    </row>
    <row r="684" spans="7:7" ht="14.25" customHeight="1" x14ac:dyDescent="0.3">
      <c r="G684" s="83"/>
    </row>
    <row r="685" spans="7:7" ht="14.25" customHeight="1" x14ac:dyDescent="0.3">
      <c r="G685" s="83"/>
    </row>
    <row r="686" spans="7:7" ht="14.25" customHeight="1" x14ac:dyDescent="0.3">
      <c r="G686" s="83"/>
    </row>
    <row r="687" spans="7:7" ht="14.25" customHeight="1" x14ac:dyDescent="0.3">
      <c r="G687" s="83"/>
    </row>
    <row r="688" spans="7:7" ht="14.25" customHeight="1" x14ac:dyDescent="0.3">
      <c r="G688" s="83"/>
    </row>
    <row r="689" spans="7:7" ht="14.25" customHeight="1" x14ac:dyDescent="0.3">
      <c r="G689" s="83"/>
    </row>
    <row r="690" spans="7:7" ht="14.25" customHeight="1" x14ac:dyDescent="0.3">
      <c r="G690" s="83"/>
    </row>
    <row r="691" spans="7:7" ht="14.25" customHeight="1" x14ac:dyDescent="0.3">
      <c r="G691" s="83"/>
    </row>
    <row r="692" spans="7:7" ht="14.25" customHeight="1" x14ac:dyDescent="0.3">
      <c r="G692" s="83"/>
    </row>
    <row r="693" spans="7:7" ht="14.25" customHeight="1" x14ac:dyDescent="0.3">
      <c r="G693" s="83"/>
    </row>
    <row r="694" spans="7:7" ht="14.25" customHeight="1" x14ac:dyDescent="0.3">
      <c r="G694" s="83"/>
    </row>
    <row r="695" spans="7:7" ht="14.25" customHeight="1" x14ac:dyDescent="0.3">
      <c r="G695" s="83"/>
    </row>
    <row r="696" spans="7:7" ht="14.25" customHeight="1" x14ac:dyDescent="0.3">
      <c r="G696" s="83"/>
    </row>
    <row r="697" spans="7:7" ht="14.25" customHeight="1" x14ac:dyDescent="0.3">
      <c r="G697" s="83"/>
    </row>
    <row r="698" spans="7:7" ht="14.25" customHeight="1" x14ac:dyDescent="0.3">
      <c r="G698" s="83"/>
    </row>
    <row r="699" spans="7:7" ht="14.25" customHeight="1" x14ac:dyDescent="0.3">
      <c r="G699" s="83"/>
    </row>
    <row r="700" spans="7:7" ht="14.25" customHeight="1" x14ac:dyDescent="0.3">
      <c r="G700" s="83"/>
    </row>
    <row r="701" spans="7:7" ht="14.25" customHeight="1" x14ac:dyDescent="0.3">
      <c r="G701" s="83"/>
    </row>
    <row r="702" spans="7:7" ht="14.25" customHeight="1" x14ac:dyDescent="0.3">
      <c r="G702" s="83"/>
    </row>
    <row r="703" spans="7:7" ht="14.25" customHeight="1" x14ac:dyDescent="0.3">
      <c r="G703" s="83"/>
    </row>
    <row r="704" spans="7:7" ht="14.25" customHeight="1" x14ac:dyDescent="0.3">
      <c r="G704" s="83"/>
    </row>
    <row r="705" spans="7:7" ht="14.25" customHeight="1" x14ac:dyDescent="0.3">
      <c r="G705" s="83"/>
    </row>
    <row r="706" spans="7:7" ht="14.25" customHeight="1" x14ac:dyDescent="0.3">
      <c r="G706" s="83"/>
    </row>
    <row r="707" spans="7:7" ht="14.25" customHeight="1" x14ac:dyDescent="0.3">
      <c r="G707" s="83"/>
    </row>
    <row r="708" spans="7:7" ht="14.25" customHeight="1" x14ac:dyDescent="0.3">
      <c r="G708" s="83"/>
    </row>
    <row r="709" spans="7:7" ht="14.25" customHeight="1" x14ac:dyDescent="0.3">
      <c r="G709" s="83"/>
    </row>
    <row r="710" spans="7:7" ht="14.25" customHeight="1" x14ac:dyDescent="0.3">
      <c r="G710" s="83"/>
    </row>
    <row r="711" spans="7:7" ht="14.25" customHeight="1" x14ac:dyDescent="0.3">
      <c r="G711" s="83"/>
    </row>
    <row r="712" spans="7:7" ht="14.25" customHeight="1" x14ac:dyDescent="0.3">
      <c r="G712" s="83"/>
    </row>
    <row r="713" spans="7:7" ht="14.25" customHeight="1" x14ac:dyDescent="0.3">
      <c r="G713" s="83"/>
    </row>
    <row r="714" spans="7:7" ht="14.25" customHeight="1" x14ac:dyDescent="0.3">
      <c r="G714" s="83"/>
    </row>
    <row r="715" spans="7:7" ht="14.25" customHeight="1" x14ac:dyDescent="0.3">
      <c r="G715" s="83"/>
    </row>
    <row r="716" spans="7:7" ht="14.25" customHeight="1" x14ac:dyDescent="0.3">
      <c r="G716" s="83"/>
    </row>
    <row r="717" spans="7:7" ht="14.25" customHeight="1" x14ac:dyDescent="0.3">
      <c r="G717" s="83"/>
    </row>
    <row r="718" spans="7:7" ht="14.25" customHeight="1" x14ac:dyDescent="0.3">
      <c r="G718" s="83"/>
    </row>
    <row r="719" spans="7:7" ht="14.25" customHeight="1" x14ac:dyDescent="0.3">
      <c r="G719" s="83"/>
    </row>
    <row r="720" spans="7:7" ht="14.25" customHeight="1" x14ac:dyDescent="0.3">
      <c r="G720" s="83"/>
    </row>
    <row r="721" spans="7:7" ht="14.25" customHeight="1" x14ac:dyDescent="0.3">
      <c r="G721" s="83"/>
    </row>
    <row r="722" spans="7:7" ht="14.25" customHeight="1" x14ac:dyDescent="0.3">
      <c r="G722" s="83"/>
    </row>
    <row r="723" spans="7:7" ht="14.25" customHeight="1" x14ac:dyDescent="0.3">
      <c r="G723" s="83"/>
    </row>
    <row r="724" spans="7:7" ht="14.25" customHeight="1" x14ac:dyDescent="0.3">
      <c r="G724" s="83"/>
    </row>
    <row r="725" spans="7:7" ht="14.25" customHeight="1" x14ac:dyDescent="0.3">
      <c r="G725" s="83"/>
    </row>
    <row r="726" spans="7:7" ht="14.25" customHeight="1" x14ac:dyDescent="0.3">
      <c r="G726" s="83"/>
    </row>
    <row r="727" spans="7:7" ht="14.25" customHeight="1" x14ac:dyDescent="0.3">
      <c r="G727" s="83"/>
    </row>
    <row r="728" spans="7:7" ht="14.25" customHeight="1" x14ac:dyDescent="0.3">
      <c r="G728" s="83"/>
    </row>
    <row r="729" spans="7:7" ht="14.25" customHeight="1" x14ac:dyDescent="0.3">
      <c r="G729" s="83"/>
    </row>
    <row r="730" spans="7:7" ht="14.25" customHeight="1" x14ac:dyDescent="0.3">
      <c r="G730" s="83"/>
    </row>
    <row r="731" spans="7:7" ht="14.25" customHeight="1" x14ac:dyDescent="0.3">
      <c r="G731" s="83"/>
    </row>
    <row r="732" spans="7:7" ht="14.25" customHeight="1" x14ac:dyDescent="0.3">
      <c r="G732" s="83"/>
    </row>
    <row r="733" spans="7:7" ht="14.25" customHeight="1" x14ac:dyDescent="0.3">
      <c r="G733" s="83"/>
    </row>
    <row r="734" spans="7:7" ht="14.25" customHeight="1" x14ac:dyDescent="0.3">
      <c r="G734" s="83"/>
    </row>
    <row r="735" spans="7:7" ht="14.25" customHeight="1" x14ac:dyDescent="0.3">
      <c r="G735" s="83"/>
    </row>
    <row r="736" spans="7:7" ht="14.25" customHeight="1" x14ac:dyDescent="0.3">
      <c r="G736" s="83"/>
    </row>
    <row r="737" spans="7:7" ht="14.25" customHeight="1" x14ac:dyDescent="0.3">
      <c r="G737" s="83"/>
    </row>
    <row r="738" spans="7:7" ht="14.25" customHeight="1" x14ac:dyDescent="0.3">
      <c r="G738" s="83"/>
    </row>
    <row r="739" spans="7:7" ht="14.25" customHeight="1" x14ac:dyDescent="0.3">
      <c r="G739" s="83"/>
    </row>
    <row r="740" spans="7:7" ht="14.25" customHeight="1" x14ac:dyDescent="0.3">
      <c r="G740" s="83"/>
    </row>
    <row r="741" spans="7:7" ht="14.25" customHeight="1" x14ac:dyDescent="0.3">
      <c r="G741" s="83"/>
    </row>
    <row r="742" spans="7:7" ht="14.25" customHeight="1" x14ac:dyDescent="0.3">
      <c r="G742" s="83"/>
    </row>
    <row r="743" spans="7:7" ht="14.25" customHeight="1" x14ac:dyDescent="0.3">
      <c r="G743" s="83"/>
    </row>
    <row r="744" spans="7:7" ht="14.25" customHeight="1" x14ac:dyDescent="0.3">
      <c r="G744" s="83"/>
    </row>
    <row r="745" spans="7:7" ht="14.25" customHeight="1" x14ac:dyDescent="0.3">
      <c r="G745" s="83"/>
    </row>
    <row r="746" spans="7:7" ht="14.25" customHeight="1" x14ac:dyDescent="0.3">
      <c r="G746" s="83"/>
    </row>
    <row r="747" spans="7:7" ht="14.25" customHeight="1" x14ac:dyDescent="0.3">
      <c r="G747" s="83"/>
    </row>
    <row r="748" spans="7:7" ht="14.25" customHeight="1" x14ac:dyDescent="0.3">
      <c r="G748" s="83"/>
    </row>
    <row r="749" spans="7:7" ht="14.25" customHeight="1" x14ac:dyDescent="0.3">
      <c r="G749" s="83"/>
    </row>
    <row r="750" spans="7:7" ht="14.25" customHeight="1" x14ac:dyDescent="0.3">
      <c r="G750" s="83"/>
    </row>
    <row r="751" spans="7:7" ht="14.25" customHeight="1" x14ac:dyDescent="0.3">
      <c r="G751" s="83"/>
    </row>
    <row r="752" spans="7:7" ht="14.25" customHeight="1" x14ac:dyDescent="0.3">
      <c r="G752" s="83"/>
    </row>
    <row r="753" spans="7:7" ht="14.25" customHeight="1" x14ac:dyDescent="0.3">
      <c r="G753" s="83"/>
    </row>
    <row r="754" spans="7:7" ht="14.25" customHeight="1" x14ac:dyDescent="0.3">
      <c r="G754" s="83"/>
    </row>
    <row r="755" spans="7:7" ht="14.25" customHeight="1" x14ac:dyDescent="0.3">
      <c r="G755" s="83"/>
    </row>
    <row r="756" spans="7:7" ht="14.25" customHeight="1" x14ac:dyDescent="0.3">
      <c r="G756" s="83"/>
    </row>
    <row r="757" spans="7:7" ht="14.25" customHeight="1" x14ac:dyDescent="0.3">
      <c r="G757" s="83"/>
    </row>
    <row r="758" spans="7:7" ht="14.25" customHeight="1" x14ac:dyDescent="0.3">
      <c r="G758" s="83"/>
    </row>
    <row r="759" spans="7:7" ht="14.25" customHeight="1" x14ac:dyDescent="0.3">
      <c r="G759" s="83"/>
    </row>
    <row r="760" spans="7:7" ht="14.25" customHeight="1" x14ac:dyDescent="0.3">
      <c r="G760" s="83"/>
    </row>
    <row r="761" spans="7:7" ht="14.25" customHeight="1" x14ac:dyDescent="0.3">
      <c r="G761" s="83"/>
    </row>
    <row r="762" spans="7:7" ht="14.25" customHeight="1" x14ac:dyDescent="0.3">
      <c r="G762" s="83"/>
    </row>
    <row r="763" spans="7:7" ht="14.25" customHeight="1" x14ac:dyDescent="0.3">
      <c r="G763" s="83"/>
    </row>
    <row r="764" spans="7:7" ht="14.25" customHeight="1" x14ac:dyDescent="0.3">
      <c r="G764" s="83"/>
    </row>
    <row r="765" spans="7:7" ht="14.25" customHeight="1" x14ac:dyDescent="0.3">
      <c r="G765" s="83"/>
    </row>
    <row r="766" spans="7:7" ht="14.25" customHeight="1" x14ac:dyDescent="0.3">
      <c r="G766" s="83"/>
    </row>
    <row r="767" spans="7:7" ht="14.25" customHeight="1" x14ac:dyDescent="0.3">
      <c r="G767" s="83"/>
    </row>
    <row r="768" spans="7:7" ht="14.25" customHeight="1" x14ac:dyDescent="0.3">
      <c r="G768" s="83"/>
    </row>
    <row r="769" spans="7:7" ht="14.25" customHeight="1" x14ac:dyDescent="0.3">
      <c r="G769" s="83"/>
    </row>
    <row r="770" spans="7:7" ht="14.25" customHeight="1" x14ac:dyDescent="0.3">
      <c r="G770" s="83"/>
    </row>
    <row r="771" spans="7:7" ht="14.25" customHeight="1" x14ac:dyDescent="0.3">
      <c r="G771" s="83"/>
    </row>
    <row r="772" spans="7:7" ht="14.25" customHeight="1" x14ac:dyDescent="0.3">
      <c r="G772" s="83"/>
    </row>
    <row r="773" spans="7:7" ht="14.25" customHeight="1" x14ac:dyDescent="0.3">
      <c r="G773" s="83"/>
    </row>
    <row r="774" spans="7:7" ht="14.25" customHeight="1" x14ac:dyDescent="0.3">
      <c r="G774" s="83"/>
    </row>
    <row r="775" spans="7:7" ht="14.25" customHeight="1" x14ac:dyDescent="0.3">
      <c r="G775" s="83"/>
    </row>
    <row r="776" spans="7:7" ht="14.25" customHeight="1" x14ac:dyDescent="0.3">
      <c r="G776" s="83"/>
    </row>
    <row r="777" spans="7:7" ht="14.25" customHeight="1" x14ac:dyDescent="0.3">
      <c r="G777" s="83"/>
    </row>
    <row r="778" spans="7:7" ht="14.25" customHeight="1" x14ac:dyDescent="0.3">
      <c r="G778" s="83"/>
    </row>
    <row r="779" spans="7:7" ht="14.25" customHeight="1" x14ac:dyDescent="0.3">
      <c r="G779" s="83"/>
    </row>
    <row r="780" spans="7:7" ht="14.25" customHeight="1" x14ac:dyDescent="0.3">
      <c r="G780" s="83"/>
    </row>
    <row r="781" spans="7:7" ht="14.25" customHeight="1" x14ac:dyDescent="0.3">
      <c r="G781" s="83"/>
    </row>
    <row r="782" spans="7:7" ht="14.25" customHeight="1" x14ac:dyDescent="0.3">
      <c r="G782" s="83"/>
    </row>
    <row r="783" spans="7:7" ht="14.25" customHeight="1" x14ac:dyDescent="0.3">
      <c r="G783" s="83"/>
    </row>
    <row r="784" spans="7:7" ht="14.25" customHeight="1" x14ac:dyDescent="0.3">
      <c r="G784" s="83"/>
    </row>
    <row r="785" spans="7:7" ht="14.25" customHeight="1" x14ac:dyDescent="0.3">
      <c r="G785" s="83"/>
    </row>
    <row r="786" spans="7:7" ht="14.25" customHeight="1" x14ac:dyDescent="0.3">
      <c r="G786" s="83"/>
    </row>
    <row r="787" spans="7:7" ht="14.25" customHeight="1" x14ac:dyDescent="0.3">
      <c r="G787" s="83"/>
    </row>
    <row r="788" spans="7:7" ht="14.25" customHeight="1" x14ac:dyDescent="0.3">
      <c r="G788" s="83"/>
    </row>
    <row r="789" spans="7:7" ht="14.25" customHeight="1" x14ac:dyDescent="0.3">
      <c r="G789" s="83"/>
    </row>
    <row r="790" spans="7:7" ht="14.25" customHeight="1" x14ac:dyDescent="0.3">
      <c r="G790" s="83"/>
    </row>
    <row r="791" spans="7:7" ht="14.25" customHeight="1" x14ac:dyDescent="0.3">
      <c r="G791" s="83"/>
    </row>
    <row r="792" spans="7:7" ht="14.25" customHeight="1" x14ac:dyDescent="0.3">
      <c r="G792" s="83"/>
    </row>
    <row r="793" spans="7:7" ht="14.25" customHeight="1" x14ac:dyDescent="0.3">
      <c r="G793" s="83"/>
    </row>
    <row r="794" spans="7:7" ht="14.25" customHeight="1" x14ac:dyDescent="0.3">
      <c r="G794" s="83"/>
    </row>
    <row r="795" spans="7:7" ht="14.25" customHeight="1" x14ac:dyDescent="0.3">
      <c r="G795" s="83"/>
    </row>
    <row r="796" spans="7:7" ht="14.25" customHeight="1" x14ac:dyDescent="0.3">
      <c r="G796" s="83"/>
    </row>
    <row r="797" spans="7:7" ht="14.25" customHeight="1" x14ac:dyDescent="0.3">
      <c r="G797" s="83"/>
    </row>
    <row r="798" spans="7:7" ht="14.25" customHeight="1" x14ac:dyDescent="0.3">
      <c r="G798" s="83"/>
    </row>
    <row r="799" spans="7:7" ht="14.25" customHeight="1" x14ac:dyDescent="0.3">
      <c r="G799" s="83"/>
    </row>
    <row r="800" spans="7:7" ht="14.25" customHeight="1" x14ac:dyDescent="0.3">
      <c r="G800" s="83"/>
    </row>
    <row r="801" spans="7:7" ht="14.25" customHeight="1" x14ac:dyDescent="0.3">
      <c r="G801" s="83"/>
    </row>
    <row r="802" spans="7:7" ht="14.25" customHeight="1" x14ac:dyDescent="0.3">
      <c r="G802" s="83"/>
    </row>
    <row r="803" spans="7:7" ht="14.25" customHeight="1" x14ac:dyDescent="0.3">
      <c r="G803" s="83"/>
    </row>
    <row r="804" spans="7:7" ht="14.25" customHeight="1" x14ac:dyDescent="0.3">
      <c r="G804" s="83"/>
    </row>
    <row r="805" spans="7:7" ht="14.25" customHeight="1" x14ac:dyDescent="0.3">
      <c r="G805" s="83"/>
    </row>
    <row r="806" spans="7:7" ht="14.25" customHeight="1" x14ac:dyDescent="0.3">
      <c r="G806" s="83"/>
    </row>
    <row r="807" spans="7:7" ht="14.25" customHeight="1" x14ac:dyDescent="0.3">
      <c r="G807" s="83"/>
    </row>
    <row r="808" spans="7:7" ht="14.25" customHeight="1" x14ac:dyDescent="0.3">
      <c r="G808" s="83"/>
    </row>
    <row r="809" spans="7:7" ht="14.25" customHeight="1" x14ac:dyDescent="0.3">
      <c r="G809" s="83"/>
    </row>
    <row r="810" spans="7:7" ht="14.25" customHeight="1" x14ac:dyDescent="0.3">
      <c r="G810" s="83"/>
    </row>
    <row r="811" spans="7:7" ht="14.25" customHeight="1" x14ac:dyDescent="0.3">
      <c r="G811" s="83"/>
    </row>
    <row r="812" spans="7:7" ht="14.25" customHeight="1" x14ac:dyDescent="0.3">
      <c r="G812" s="83"/>
    </row>
    <row r="813" spans="7:7" ht="14.25" customHeight="1" x14ac:dyDescent="0.3">
      <c r="G813" s="83"/>
    </row>
    <row r="814" spans="7:7" ht="14.25" customHeight="1" x14ac:dyDescent="0.3">
      <c r="G814" s="83"/>
    </row>
    <row r="815" spans="7:7" ht="14.25" customHeight="1" x14ac:dyDescent="0.3">
      <c r="G815" s="83"/>
    </row>
    <row r="816" spans="7:7" ht="14.25" customHeight="1" x14ac:dyDescent="0.3">
      <c r="G816" s="83"/>
    </row>
    <row r="817" spans="7:7" ht="14.25" customHeight="1" x14ac:dyDescent="0.3">
      <c r="G817" s="83"/>
    </row>
    <row r="818" spans="7:7" ht="14.25" customHeight="1" x14ac:dyDescent="0.3">
      <c r="G818" s="83"/>
    </row>
    <row r="819" spans="7:7" ht="14.25" customHeight="1" x14ac:dyDescent="0.3">
      <c r="G819" s="83"/>
    </row>
    <row r="820" spans="7:7" ht="14.25" customHeight="1" x14ac:dyDescent="0.3">
      <c r="G820" s="83"/>
    </row>
    <row r="821" spans="7:7" ht="14.25" customHeight="1" x14ac:dyDescent="0.3">
      <c r="G821" s="83"/>
    </row>
    <row r="822" spans="7:7" ht="14.25" customHeight="1" x14ac:dyDescent="0.3">
      <c r="G822" s="83"/>
    </row>
    <row r="823" spans="7:7" ht="14.25" customHeight="1" x14ac:dyDescent="0.3">
      <c r="G823" s="83"/>
    </row>
    <row r="824" spans="7:7" ht="14.25" customHeight="1" x14ac:dyDescent="0.3">
      <c r="G824" s="83"/>
    </row>
    <row r="825" spans="7:7" ht="14.25" customHeight="1" x14ac:dyDescent="0.3">
      <c r="G825" s="83"/>
    </row>
    <row r="826" spans="7:7" ht="14.25" customHeight="1" x14ac:dyDescent="0.3">
      <c r="G826" s="83"/>
    </row>
    <row r="827" spans="7:7" ht="14.25" customHeight="1" x14ac:dyDescent="0.3">
      <c r="G827" s="83"/>
    </row>
    <row r="828" spans="7:7" ht="14.25" customHeight="1" x14ac:dyDescent="0.3">
      <c r="G828" s="83"/>
    </row>
    <row r="829" spans="7:7" ht="14.25" customHeight="1" x14ac:dyDescent="0.3">
      <c r="G829" s="83"/>
    </row>
    <row r="830" spans="7:7" ht="14.25" customHeight="1" x14ac:dyDescent="0.3">
      <c r="G830" s="83"/>
    </row>
    <row r="831" spans="7:7" ht="14.25" customHeight="1" x14ac:dyDescent="0.3">
      <c r="G831" s="83"/>
    </row>
    <row r="832" spans="7:7" ht="14.25" customHeight="1" x14ac:dyDescent="0.3">
      <c r="G832" s="83"/>
    </row>
    <row r="833" spans="7:7" ht="14.25" customHeight="1" x14ac:dyDescent="0.3">
      <c r="G833" s="83"/>
    </row>
    <row r="834" spans="7:7" ht="14.25" customHeight="1" x14ac:dyDescent="0.3">
      <c r="G834" s="83"/>
    </row>
    <row r="835" spans="7:7" ht="14.25" customHeight="1" x14ac:dyDescent="0.3">
      <c r="G835" s="83"/>
    </row>
    <row r="836" spans="7:7" ht="14.25" customHeight="1" x14ac:dyDescent="0.3">
      <c r="G836" s="83"/>
    </row>
    <row r="837" spans="7:7" ht="14.25" customHeight="1" x14ac:dyDescent="0.3">
      <c r="G837" s="83"/>
    </row>
    <row r="838" spans="7:7" ht="14.25" customHeight="1" x14ac:dyDescent="0.3">
      <c r="G838" s="83"/>
    </row>
    <row r="839" spans="7:7" ht="14.25" customHeight="1" x14ac:dyDescent="0.3">
      <c r="G839" s="83"/>
    </row>
    <row r="840" spans="7:7" ht="14.25" customHeight="1" x14ac:dyDescent="0.3">
      <c r="G840" s="83"/>
    </row>
    <row r="841" spans="7:7" ht="14.25" customHeight="1" x14ac:dyDescent="0.3">
      <c r="G841" s="83"/>
    </row>
    <row r="842" spans="7:7" ht="14.25" customHeight="1" x14ac:dyDescent="0.3">
      <c r="G842" s="83"/>
    </row>
    <row r="843" spans="7:7" ht="14.25" customHeight="1" x14ac:dyDescent="0.3">
      <c r="G843" s="83"/>
    </row>
    <row r="844" spans="7:7" ht="14.25" customHeight="1" x14ac:dyDescent="0.3">
      <c r="G844" s="83"/>
    </row>
    <row r="845" spans="7:7" ht="14.25" customHeight="1" x14ac:dyDescent="0.3">
      <c r="G845" s="83"/>
    </row>
    <row r="846" spans="7:7" ht="14.25" customHeight="1" x14ac:dyDescent="0.3">
      <c r="G846" s="83"/>
    </row>
    <row r="847" spans="7:7" ht="14.25" customHeight="1" x14ac:dyDescent="0.3">
      <c r="G847" s="83"/>
    </row>
    <row r="848" spans="7:7" ht="14.25" customHeight="1" x14ac:dyDescent="0.3">
      <c r="G848" s="83"/>
    </row>
    <row r="849" spans="7:7" ht="14.25" customHeight="1" x14ac:dyDescent="0.3">
      <c r="G849" s="83"/>
    </row>
    <row r="850" spans="7:7" ht="14.25" customHeight="1" x14ac:dyDescent="0.3">
      <c r="G850" s="83"/>
    </row>
    <row r="851" spans="7:7" ht="14.25" customHeight="1" x14ac:dyDescent="0.3">
      <c r="G851" s="83"/>
    </row>
    <row r="852" spans="7:7" ht="14.25" customHeight="1" x14ac:dyDescent="0.3">
      <c r="G852" s="83"/>
    </row>
    <row r="853" spans="7:7" ht="14.25" customHeight="1" x14ac:dyDescent="0.3">
      <c r="G853" s="83"/>
    </row>
    <row r="854" spans="7:7" ht="14.25" customHeight="1" x14ac:dyDescent="0.3">
      <c r="G854" s="83"/>
    </row>
    <row r="855" spans="7:7" ht="14.25" customHeight="1" x14ac:dyDescent="0.3">
      <c r="G855" s="83"/>
    </row>
    <row r="856" spans="7:7" ht="14.25" customHeight="1" x14ac:dyDescent="0.3">
      <c r="G856" s="83"/>
    </row>
    <row r="857" spans="7:7" ht="14.25" customHeight="1" x14ac:dyDescent="0.3">
      <c r="G857" s="83"/>
    </row>
    <row r="858" spans="7:7" ht="14.25" customHeight="1" x14ac:dyDescent="0.3">
      <c r="G858" s="83"/>
    </row>
    <row r="859" spans="7:7" ht="14.25" customHeight="1" x14ac:dyDescent="0.3">
      <c r="G859" s="83"/>
    </row>
    <row r="860" spans="7:7" ht="14.25" customHeight="1" x14ac:dyDescent="0.3">
      <c r="G860" s="83"/>
    </row>
    <row r="861" spans="7:7" ht="14.25" customHeight="1" x14ac:dyDescent="0.3">
      <c r="G861" s="83"/>
    </row>
    <row r="862" spans="7:7" ht="14.25" customHeight="1" x14ac:dyDescent="0.3">
      <c r="G862" s="83"/>
    </row>
    <row r="863" spans="7:7" ht="14.25" customHeight="1" x14ac:dyDescent="0.3">
      <c r="G863" s="83"/>
    </row>
    <row r="864" spans="7:7" ht="14.25" customHeight="1" x14ac:dyDescent="0.3">
      <c r="G864" s="83"/>
    </row>
    <row r="865" spans="7:7" ht="14.25" customHeight="1" x14ac:dyDescent="0.3">
      <c r="G865" s="83"/>
    </row>
    <row r="866" spans="7:7" ht="14.25" customHeight="1" x14ac:dyDescent="0.3">
      <c r="G866" s="83"/>
    </row>
    <row r="867" spans="7:7" ht="14.25" customHeight="1" x14ac:dyDescent="0.3">
      <c r="G867" s="83"/>
    </row>
    <row r="868" spans="7:7" ht="14.25" customHeight="1" x14ac:dyDescent="0.3">
      <c r="G868" s="83"/>
    </row>
    <row r="869" spans="7:7" ht="14.25" customHeight="1" x14ac:dyDescent="0.3">
      <c r="G869" s="83"/>
    </row>
    <row r="870" spans="7:7" ht="14.25" customHeight="1" x14ac:dyDescent="0.3">
      <c r="G870" s="83"/>
    </row>
    <row r="871" spans="7:7" ht="14.25" customHeight="1" x14ac:dyDescent="0.3">
      <c r="G871" s="83"/>
    </row>
    <row r="872" spans="7:7" ht="14.25" customHeight="1" x14ac:dyDescent="0.3">
      <c r="G872" s="83"/>
    </row>
    <row r="873" spans="7:7" ht="14.25" customHeight="1" x14ac:dyDescent="0.3">
      <c r="G873" s="83"/>
    </row>
    <row r="874" spans="7:7" ht="14.25" customHeight="1" x14ac:dyDescent="0.3">
      <c r="G874" s="83"/>
    </row>
    <row r="875" spans="7:7" ht="14.25" customHeight="1" x14ac:dyDescent="0.3">
      <c r="G875" s="83"/>
    </row>
    <row r="876" spans="7:7" ht="14.25" customHeight="1" x14ac:dyDescent="0.3">
      <c r="G876" s="83"/>
    </row>
    <row r="877" spans="7:7" ht="14.25" customHeight="1" x14ac:dyDescent="0.3">
      <c r="G877" s="83"/>
    </row>
    <row r="878" spans="7:7" ht="14.25" customHeight="1" x14ac:dyDescent="0.3">
      <c r="G878" s="83"/>
    </row>
    <row r="879" spans="7:7" ht="14.25" customHeight="1" x14ac:dyDescent="0.3">
      <c r="G879" s="83"/>
    </row>
    <row r="880" spans="7:7" ht="14.25" customHeight="1" x14ac:dyDescent="0.3">
      <c r="G880" s="83"/>
    </row>
    <row r="881" spans="7:7" ht="14.25" customHeight="1" x14ac:dyDescent="0.3">
      <c r="G881" s="83"/>
    </row>
    <row r="882" spans="7:7" ht="14.25" customHeight="1" x14ac:dyDescent="0.3">
      <c r="G882" s="83"/>
    </row>
    <row r="883" spans="7:7" ht="14.25" customHeight="1" x14ac:dyDescent="0.3">
      <c r="G883" s="83"/>
    </row>
    <row r="884" spans="7:7" ht="14.25" customHeight="1" x14ac:dyDescent="0.3">
      <c r="G884" s="83"/>
    </row>
    <row r="885" spans="7:7" ht="14.25" customHeight="1" x14ac:dyDescent="0.3">
      <c r="G885" s="83"/>
    </row>
    <row r="886" spans="7:7" ht="14.25" customHeight="1" x14ac:dyDescent="0.3">
      <c r="G886" s="83"/>
    </row>
    <row r="887" spans="7:7" ht="14.25" customHeight="1" x14ac:dyDescent="0.3">
      <c r="G887" s="83"/>
    </row>
    <row r="888" spans="7:7" ht="14.25" customHeight="1" x14ac:dyDescent="0.3">
      <c r="G888" s="83"/>
    </row>
    <row r="889" spans="7:7" ht="14.25" customHeight="1" x14ac:dyDescent="0.3">
      <c r="G889" s="83"/>
    </row>
    <row r="890" spans="7:7" ht="14.25" customHeight="1" x14ac:dyDescent="0.3">
      <c r="G890" s="83"/>
    </row>
    <row r="891" spans="7:7" ht="14.25" customHeight="1" x14ac:dyDescent="0.3">
      <c r="G891" s="83"/>
    </row>
    <row r="892" spans="7:7" ht="14.25" customHeight="1" x14ac:dyDescent="0.3">
      <c r="G892" s="83"/>
    </row>
    <row r="893" spans="7:7" ht="14.25" customHeight="1" x14ac:dyDescent="0.3">
      <c r="G893" s="83"/>
    </row>
    <row r="894" spans="7:7" ht="14.25" customHeight="1" x14ac:dyDescent="0.3">
      <c r="G894" s="83"/>
    </row>
    <row r="895" spans="7:7" ht="14.25" customHeight="1" x14ac:dyDescent="0.3">
      <c r="G895" s="83"/>
    </row>
    <row r="896" spans="7:7" ht="14.25" customHeight="1" x14ac:dyDescent="0.3">
      <c r="G896" s="83"/>
    </row>
    <row r="897" spans="7:7" ht="14.25" customHeight="1" x14ac:dyDescent="0.3">
      <c r="G897" s="83"/>
    </row>
    <row r="898" spans="7:7" ht="14.25" customHeight="1" x14ac:dyDescent="0.3">
      <c r="G898" s="83"/>
    </row>
    <row r="899" spans="7:7" ht="14.25" customHeight="1" x14ac:dyDescent="0.3">
      <c r="G899" s="83"/>
    </row>
    <row r="900" spans="7:7" ht="14.25" customHeight="1" x14ac:dyDescent="0.3">
      <c r="G900" s="83"/>
    </row>
    <row r="901" spans="7:7" ht="14.25" customHeight="1" x14ac:dyDescent="0.3">
      <c r="G901" s="83"/>
    </row>
    <row r="902" spans="7:7" ht="14.25" customHeight="1" x14ac:dyDescent="0.3">
      <c r="G902" s="83"/>
    </row>
    <row r="903" spans="7:7" ht="14.25" customHeight="1" x14ac:dyDescent="0.3">
      <c r="G903" s="83"/>
    </row>
    <row r="904" spans="7:7" ht="14.25" customHeight="1" x14ac:dyDescent="0.3">
      <c r="G904" s="83"/>
    </row>
    <row r="905" spans="7:7" ht="14.25" customHeight="1" x14ac:dyDescent="0.3">
      <c r="G905" s="83"/>
    </row>
    <row r="906" spans="7:7" ht="14.25" customHeight="1" x14ac:dyDescent="0.3">
      <c r="G906" s="83"/>
    </row>
    <row r="907" spans="7:7" ht="14.25" customHeight="1" x14ac:dyDescent="0.3">
      <c r="G907" s="83"/>
    </row>
    <row r="908" spans="7:7" ht="14.25" customHeight="1" x14ac:dyDescent="0.3">
      <c r="G908" s="83"/>
    </row>
    <row r="909" spans="7:7" ht="14.25" customHeight="1" x14ac:dyDescent="0.3">
      <c r="G909" s="83"/>
    </row>
    <row r="910" spans="7:7" ht="14.25" customHeight="1" x14ac:dyDescent="0.3">
      <c r="G910" s="83"/>
    </row>
    <row r="911" spans="7:7" ht="14.25" customHeight="1" x14ac:dyDescent="0.3">
      <c r="G911" s="83"/>
    </row>
    <row r="912" spans="7:7" ht="14.25" customHeight="1" x14ac:dyDescent="0.3">
      <c r="G912" s="83"/>
    </row>
    <row r="913" spans="7:7" ht="14.25" customHeight="1" x14ac:dyDescent="0.3">
      <c r="G913" s="83"/>
    </row>
    <row r="914" spans="7:7" ht="14.25" customHeight="1" x14ac:dyDescent="0.3">
      <c r="G914" s="83"/>
    </row>
    <row r="915" spans="7:7" ht="14.25" customHeight="1" x14ac:dyDescent="0.3">
      <c r="G915" s="83"/>
    </row>
    <row r="916" spans="7:7" ht="14.25" customHeight="1" x14ac:dyDescent="0.3">
      <c r="G916" s="83"/>
    </row>
    <row r="917" spans="7:7" ht="14.25" customHeight="1" x14ac:dyDescent="0.3">
      <c r="G917" s="83"/>
    </row>
    <row r="918" spans="7:7" ht="14.25" customHeight="1" x14ac:dyDescent="0.3">
      <c r="G918" s="83"/>
    </row>
    <row r="919" spans="7:7" ht="14.25" customHeight="1" x14ac:dyDescent="0.3">
      <c r="G919" s="83"/>
    </row>
    <row r="920" spans="7:7" ht="14.25" customHeight="1" x14ac:dyDescent="0.3">
      <c r="G920" s="83"/>
    </row>
    <row r="921" spans="7:7" ht="14.25" customHeight="1" x14ac:dyDescent="0.3">
      <c r="G921" s="83"/>
    </row>
    <row r="922" spans="7:7" ht="14.25" customHeight="1" x14ac:dyDescent="0.3">
      <c r="G922" s="83"/>
    </row>
    <row r="923" spans="7:7" ht="14.25" customHeight="1" x14ac:dyDescent="0.3">
      <c r="G923" s="83"/>
    </row>
    <row r="924" spans="7:7" ht="14.25" customHeight="1" x14ac:dyDescent="0.3">
      <c r="G924" s="83"/>
    </row>
    <row r="925" spans="7:7" ht="14.25" customHeight="1" x14ac:dyDescent="0.3">
      <c r="G925" s="83"/>
    </row>
    <row r="926" spans="7:7" ht="14.25" customHeight="1" x14ac:dyDescent="0.3">
      <c r="G926" s="83"/>
    </row>
    <row r="927" spans="7:7" ht="14.25" customHeight="1" x14ac:dyDescent="0.3">
      <c r="G927" s="83"/>
    </row>
    <row r="928" spans="7:7" ht="14.25" customHeight="1" x14ac:dyDescent="0.3">
      <c r="G928" s="83"/>
    </row>
    <row r="929" spans="7:7" ht="14.25" customHeight="1" x14ac:dyDescent="0.3">
      <c r="G929" s="83"/>
    </row>
    <row r="930" spans="7:7" ht="14.25" customHeight="1" x14ac:dyDescent="0.3">
      <c r="G930" s="83"/>
    </row>
    <row r="931" spans="7:7" ht="14.25" customHeight="1" x14ac:dyDescent="0.3">
      <c r="G931" s="83"/>
    </row>
    <row r="932" spans="7:7" ht="14.25" customHeight="1" x14ac:dyDescent="0.3">
      <c r="G932" s="83"/>
    </row>
    <row r="933" spans="7:7" ht="14.25" customHeight="1" x14ac:dyDescent="0.3">
      <c r="G933" s="83"/>
    </row>
    <row r="934" spans="7:7" ht="14.25" customHeight="1" x14ac:dyDescent="0.3">
      <c r="G934" s="83"/>
    </row>
    <row r="935" spans="7:7" ht="14.25" customHeight="1" x14ac:dyDescent="0.3">
      <c r="G935" s="83"/>
    </row>
    <row r="936" spans="7:7" ht="14.25" customHeight="1" x14ac:dyDescent="0.3">
      <c r="G936" s="83"/>
    </row>
    <row r="937" spans="7:7" ht="14.25" customHeight="1" x14ac:dyDescent="0.3">
      <c r="G937" s="83"/>
    </row>
    <row r="938" spans="7:7" ht="14.25" customHeight="1" x14ac:dyDescent="0.3">
      <c r="G938" s="83"/>
    </row>
    <row r="939" spans="7:7" ht="14.25" customHeight="1" x14ac:dyDescent="0.3">
      <c r="G939" s="83"/>
    </row>
    <row r="940" spans="7:7" ht="14.25" customHeight="1" x14ac:dyDescent="0.3">
      <c r="G940" s="83"/>
    </row>
    <row r="941" spans="7:7" ht="14.25" customHeight="1" x14ac:dyDescent="0.3">
      <c r="G941" s="83"/>
    </row>
    <row r="942" spans="7:7" ht="14.25" customHeight="1" x14ac:dyDescent="0.3">
      <c r="G942" s="83"/>
    </row>
    <row r="943" spans="7:7" ht="14.25" customHeight="1" x14ac:dyDescent="0.3">
      <c r="G943" s="83"/>
    </row>
    <row r="944" spans="7:7" ht="14.25" customHeight="1" x14ac:dyDescent="0.3">
      <c r="G944" s="83"/>
    </row>
    <row r="945" spans="7:7" ht="14.25" customHeight="1" x14ac:dyDescent="0.3">
      <c r="G945" s="83"/>
    </row>
    <row r="946" spans="7:7" ht="14.25" customHeight="1" x14ac:dyDescent="0.3">
      <c r="G946" s="83"/>
    </row>
    <row r="947" spans="7:7" ht="14.25" customHeight="1" x14ac:dyDescent="0.3">
      <c r="G947" s="83"/>
    </row>
    <row r="948" spans="7:7" ht="14.25" customHeight="1" x14ac:dyDescent="0.3">
      <c r="G948" s="83"/>
    </row>
    <row r="949" spans="7:7" ht="14.25" customHeight="1" x14ac:dyDescent="0.3">
      <c r="G949" s="83"/>
    </row>
    <row r="950" spans="7:7" ht="14.25" customHeight="1" x14ac:dyDescent="0.3">
      <c r="G950" s="83"/>
    </row>
    <row r="951" spans="7:7" ht="14.25" customHeight="1" x14ac:dyDescent="0.3">
      <c r="G951" s="83"/>
    </row>
    <row r="952" spans="7:7" ht="14.25" customHeight="1" x14ac:dyDescent="0.3">
      <c r="G952" s="83"/>
    </row>
    <row r="953" spans="7:7" ht="14.25" customHeight="1" x14ac:dyDescent="0.3">
      <c r="G953" s="83"/>
    </row>
    <row r="954" spans="7:7" ht="14.25" customHeight="1" x14ac:dyDescent="0.3">
      <c r="G954" s="83"/>
    </row>
    <row r="955" spans="7:7" ht="14.25" customHeight="1" x14ac:dyDescent="0.3">
      <c r="G955" s="83"/>
    </row>
    <row r="956" spans="7:7" ht="14.25" customHeight="1" x14ac:dyDescent="0.3">
      <c r="G956" s="83"/>
    </row>
    <row r="957" spans="7:7" ht="14.25" customHeight="1" x14ac:dyDescent="0.3">
      <c r="G957" s="83"/>
    </row>
    <row r="958" spans="7:7" ht="14.25" customHeight="1" x14ac:dyDescent="0.3">
      <c r="G958" s="83"/>
    </row>
    <row r="959" spans="7:7" ht="14.25" customHeight="1" x14ac:dyDescent="0.3">
      <c r="G959" s="83"/>
    </row>
    <row r="960" spans="7:7" ht="14.25" customHeight="1" x14ac:dyDescent="0.3">
      <c r="G960" s="83"/>
    </row>
    <row r="961" spans="7:7" ht="14.25" customHeight="1" x14ac:dyDescent="0.3">
      <c r="G961" s="83"/>
    </row>
    <row r="962" spans="7:7" ht="14.25" customHeight="1" x14ac:dyDescent="0.3">
      <c r="G962" s="83"/>
    </row>
    <row r="963" spans="7:7" ht="14.25" customHeight="1" x14ac:dyDescent="0.3">
      <c r="G963" s="83"/>
    </row>
    <row r="964" spans="7:7" ht="14.25" customHeight="1" x14ac:dyDescent="0.3">
      <c r="G964" s="83"/>
    </row>
    <row r="965" spans="7:7" ht="14.25" customHeight="1" x14ac:dyDescent="0.3">
      <c r="G965" s="83"/>
    </row>
    <row r="966" spans="7:7" ht="14.25" customHeight="1" x14ac:dyDescent="0.3">
      <c r="G966" s="83"/>
    </row>
    <row r="967" spans="7:7" ht="14.25" customHeight="1" x14ac:dyDescent="0.3">
      <c r="G967" s="83"/>
    </row>
    <row r="968" spans="7:7" ht="14.25" customHeight="1" x14ac:dyDescent="0.3">
      <c r="G968" s="83"/>
    </row>
    <row r="969" spans="7:7" ht="14.25" customHeight="1" x14ac:dyDescent="0.3">
      <c r="G969" s="83"/>
    </row>
    <row r="970" spans="7:7" ht="14.25" customHeight="1" x14ac:dyDescent="0.3">
      <c r="G970" s="83"/>
    </row>
    <row r="971" spans="7:7" ht="14.25" customHeight="1" x14ac:dyDescent="0.3">
      <c r="G971" s="83"/>
    </row>
    <row r="972" spans="7:7" ht="14.25" customHeight="1" x14ac:dyDescent="0.3">
      <c r="G972" s="83"/>
    </row>
    <row r="973" spans="7:7" ht="14.25" customHeight="1" x14ac:dyDescent="0.3">
      <c r="G973" s="83"/>
    </row>
    <row r="974" spans="7:7" ht="14.25" customHeight="1" x14ac:dyDescent="0.3">
      <c r="G974" s="83"/>
    </row>
    <row r="975" spans="7:7" ht="14.25" customHeight="1" x14ac:dyDescent="0.3">
      <c r="G975" s="83"/>
    </row>
    <row r="976" spans="7:7" ht="14.25" customHeight="1" x14ac:dyDescent="0.3">
      <c r="G976" s="83"/>
    </row>
    <row r="977" spans="7:7" ht="14.25" customHeight="1" x14ac:dyDescent="0.3">
      <c r="G977" s="83"/>
    </row>
    <row r="978" spans="7:7" ht="14.25" customHeight="1" x14ac:dyDescent="0.3">
      <c r="G978" s="83"/>
    </row>
    <row r="979" spans="7:7" ht="14.25" customHeight="1" x14ac:dyDescent="0.3">
      <c r="G979" s="83"/>
    </row>
    <row r="980" spans="7:7" ht="14.25" customHeight="1" x14ac:dyDescent="0.3">
      <c r="G980" s="83"/>
    </row>
    <row r="981" spans="7:7" ht="14.25" customHeight="1" x14ac:dyDescent="0.3">
      <c r="G981" s="83"/>
    </row>
    <row r="982" spans="7:7" ht="14.25" customHeight="1" x14ac:dyDescent="0.3">
      <c r="G982" s="83"/>
    </row>
    <row r="983" spans="7:7" ht="14.25" customHeight="1" x14ac:dyDescent="0.3">
      <c r="G983" s="83"/>
    </row>
    <row r="984" spans="7:7" ht="14.25" customHeight="1" x14ac:dyDescent="0.3">
      <c r="G984" s="83"/>
    </row>
    <row r="985" spans="7:7" ht="14.25" customHeight="1" x14ac:dyDescent="0.3">
      <c r="G985" s="83"/>
    </row>
    <row r="986" spans="7:7" ht="14.25" customHeight="1" x14ac:dyDescent="0.3">
      <c r="G986" s="83"/>
    </row>
    <row r="987" spans="7:7" ht="14.25" customHeight="1" x14ac:dyDescent="0.3">
      <c r="G987" s="83"/>
    </row>
    <row r="988" spans="7:7" ht="14.25" customHeight="1" x14ac:dyDescent="0.3">
      <c r="G988" s="83"/>
    </row>
    <row r="989" spans="7:7" ht="14.25" customHeight="1" x14ac:dyDescent="0.3">
      <c r="G989" s="83"/>
    </row>
    <row r="990" spans="7:7" ht="14.25" customHeight="1" x14ac:dyDescent="0.3">
      <c r="G990" s="83"/>
    </row>
    <row r="991" spans="7:7" ht="14.25" customHeight="1" x14ac:dyDescent="0.3">
      <c r="G991" s="83"/>
    </row>
    <row r="992" spans="7:7" ht="14.25" customHeight="1" x14ac:dyDescent="0.3">
      <c r="G992" s="83"/>
    </row>
    <row r="993" spans="7:7" ht="14.25" customHeight="1" x14ac:dyDescent="0.3">
      <c r="G993" s="83"/>
    </row>
    <row r="994" spans="7:7" ht="14.25" customHeight="1" x14ac:dyDescent="0.3">
      <c r="G994" s="83"/>
    </row>
    <row r="995" spans="7:7" ht="14.25" customHeight="1" x14ac:dyDescent="0.3">
      <c r="G995" s="83"/>
    </row>
    <row r="996" spans="7:7" ht="14.25" customHeight="1" x14ac:dyDescent="0.3">
      <c r="G996" s="83"/>
    </row>
    <row r="997" spans="7:7" ht="14.25" customHeight="1" x14ac:dyDescent="0.3">
      <c r="G997" s="83"/>
    </row>
    <row r="998" spans="7:7" ht="14.25" customHeight="1" x14ac:dyDescent="0.3">
      <c r="G998" s="83"/>
    </row>
    <row r="999" spans="7:7" ht="14.25" customHeight="1" x14ac:dyDescent="0.3">
      <c r="G999" s="83"/>
    </row>
    <row r="1000" spans="7:7" ht="14.25" customHeight="1" x14ac:dyDescent="0.3">
      <c r="G1000" s="83"/>
    </row>
    <row r="1001" spans="7:7" ht="14.25" customHeight="1" x14ac:dyDescent="0.3">
      <c r="G1001" s="83"/>
    </row>
    <row r="1002" spans="7:7" ht="15" customHeight="1" x14ac:dyDescent="0.3">
      <c r="G1002" s="83"/>
    </row>
    <row r="1003" spans="7:7" ht="15" customHeight="1" x14ac:dyDescent="0.3">
      <c r="G1003" s="83"/>
    </row>
    <row r="1004" spans="7:7" ht="15" customHeight="1" x14ac:dyDescent="0.3">
      <c r="G1004" s="83"/>
    </row>
    <row r="1005" spans="7:7" ht="15" customHeight="1" x14ac:dyDescent="0.3">
      <c r="G1005" s="83"/>
    </row>
    <row r="1006" spans="7:7" ht="15" customHeight="1" x14ac:dyDescent="0.3">
      <c r="G1006" s="83"/>
    </row>
    <row r="1007" spans="7:7" ht="15" customHeight="1" x14ac:dyDescent="0.3">
      <c r="G1007" s="83"/>
    </row>
    <row r="1008" spans="7:7" ht="15" customHeight="1" x14ac:dyDescent="0.3">
      <c r="G1008" s="83"/>
    </row>
    <row r="1009" spans="7:7" ht="15" customHeight="1" x14ac:dyDescent="0.3">
      <c r="G1009" s="83"/>
    </row>
    <row r="1010" spans="7:7" ht="15" customHeight="1" x14ac:dyDescent="0.3">
      <c r="G1010" s="83"/>
    </row>
    <row r="1011" spans="7:7" ht="15" customHeight="1" x14ac:dyDescent="0.3">
      <c r="G1011" s="83"/>
    </row>
    <row r="1012" spans="7:7" ht="15" customHeight="1" x14ac:dyDescent="0.3">
      <c r="G1012" s="83"/>
    </row>
    <row r="1013" spans="7:7" ht="15" customHeight="1" x14ac:dyDescent="0.3">
      <c r="G1013" s="83"/>
    </row>
    <row r="1014" spans="7:7" ht="15" customHeight="1" x14ac:dyDescent="0.3">
      <c r="G1014" s="83"/>
    </row>
    <row r="1015" spans="7:7" ht="15" customHeight="1" x14ac:dyDescent="0.3">
      <c r="G1015" s="83"/>
    </row>
    <row r="1016" spans="7:7" ht="15" customHeight="1" x14ac:dyDescent="0.3">
      <c r="G1016" s="83"/>
    </row>
    <row r="1017" spans="7:7" ht="15" customHeight="1" x14ac:dyDescent="0.3">
      <c r="G1017" s="83"/>
    </row>
  </sheetData>
  <mergeCells count="96">
    <mergeCell ref="A1:C1"/>
    <mergeCell ref="D1:G2"/>
    <mergeCell ref="A4:G4"/>
    <mergeCell ref="H1:J1"/>
    <mergeCell ref="K1:Q2"/>
    <mergeCell ref="H4:Q4"/>
    <mergeCell ref="H5:Q5"/>
    <mergeCell ref="A5:G5"/>
    <mergeCell ref="A7:C7"/>
    <mergeCell ref="D7:G7"/>
    <mergeCell ref="A8:C8"/>
    <mergeCell ref="D8:G8"/>
    <mergeCell ref="H8:J8"/>
    <mergeCell ref="H7:J7"/>
    <mergeCell ref="K7:Q7"/>
    <mergeCell ref="A32:G32"/>
    <mergeCell ref="H58:Q58"/>
    <mergeCell ref="A80:C80"/>
    <mergeCell ref="E80:G80"/>
    <mergeCell ref="H74:J74"/>
    <mergeCell ref="H66:J66"/>
    <mergeCell ref="M77:Q77"/>
    <mergeCell ref="H50:Q50"/>
    <mergeCell ref="H57:J57"/>
    <mergeCell ref="H67:Q67"/>
    <mergeCell ref="H73:J73"/>
    <mergeCell ref="A34:C34"/>
    <mergeCell ref="A35:C35"/>
    <mergeCell ref="E35:F35"/>
    <mergeCell ref="A36:F36"/>
    <mergeCell ref="A52:C52"/>
    <mergeCell ref="E111:G111"/>
    <mergeCell ref="A54:G54"/>
    <mergeCell ref="A55:G55"/>
    <mergeCell ref="E71:G71"/>
    <mergeCell ref="A72:G72"/>
    <mergeCell ref="E81:G81"/>
    <mergeCell ref="B81:C81"/>
    <mergeCell ref="A110:C110"/>
    <mergeCell ref="A109:C109"/>
    <mergeCell ref="E109:G109"/>
    <mergeCell ref="E110:G110"/>
    <mergeCell ref="H29:J29"/>
    <mergeCell ref="H30:Q30"/>
    <mergeCell ref="H49:J49"/>
    <mergeCell ref="H39:J39"/>
    <mergeCell ref="H40:Q40"/>
    <mergeCell ref="C124:D124"/>
    <mergeCell ref="E124:G124"/>
    <mergeCell ref="C126:D126"/>
    <mergeCell ref="E126:G126"/>
    <mergeCell ref="B118:C118"/>
    <mergeCell ref="D118:E118"/>
    <mergeCell ref="B119:C119"/>
    <mergeCell ref="D119:E119"/>
    <mergeCell ref="A121:D121"/>
    <mergeCell ref="E122:G122"/>
    <mergeCell ref="A123:D123"/>
    <mergeCell ref="B117:C117"/>
    <mergeCell ref="D117:E117"/>
    <mergeCell ref="A113:G113"/>
    <mergeCell ref="M76:Q76"/>
    <mergeCell ref="M79:Q79"/>
    <mergeCell ref="M81:Q81"/>
    <mergeCell ref="H76:K76"/>
    <mergeCell ref="H78:K78"/>
    <mergeCell ref="A111:C111"/>
    <mergeCell ref="J79:K79"/>
    <mergeCell ref="A100:G100"/>
    <mergeCell ref="J81:K81"/>
    <mergeCell ref="B115:C115"/>
    <mergeCell ref="D115:E115"/>
    <mergeCell ref="B116:C116"/>
    <mergeCell ref="D116:E116"/>
    <mergeCell ref="A23:C23"/>
    <mergeCell ref="A24:G24"/>
    <mergeCell ref="A27:C27"/>
    <mergeCell ref="A28:G28"/>
    <mergeCell ref="A31:C31"/>
    <mergeCell ref="H21:Q21"/>
    <mergeCell ref="K8:Q8"/>
    <mergeCell ref="A12:G12"/>
    <mergeCell ref="A13:G13"/>
    <mergeCell ref="A16:C16"/>
    <mergeCell ref="A17:G17"/>
    <mergeCell ref="A11:G11"/>
    <mergeCell ref="H11:Q11"/>
    <mergeCell ref="H20:J20"/>
    <mergeCell ref="E52:G52"/>
    <mergeCell ref="B53:C53"/>
    <mergeCell ref="E53:G53"/>
    <mergeCell ref="A71:C71"/>
    <mergeCell ref="A99:C99"/>
    <mergeCell ref="E99:G99"/>
    <mergeCell ref="A82:G82"/>
    <mergeCell ref="A83:G83"/>
  </mergeCells>
  <pageMargins left="1.1811023622047243" right="0.78740157480314965" top="0.78740157480314965" bottom="0.78740157480314965" header="0" footer="0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22</vt:i4>
      </vt:variant>
    </vt:vector>
  </HeadingPairs>
  <TitlesOfParts>
    <vt:vector size="22" baseType="lpstr">
      <vt:lpstr>АРХИТЕКТУР</vt:lpstr>
      <vt:lpstr>ХОТ БА БҮС НУТГИЙН ТӨЛӨВЛӨЛТ</vt:lpstr>
      <vt:lpstr>ИНТЕРЬЕР ДИЗАЙН</vt:lpstr>
      <vt:lpstr>ТҮҮХ СОЁЛ</vt:lpstr>
      <vt:lpstr>УРАН ЗУРАГ</vt:lpstr>
      <vt:lpstr>ҮЙЛДВЭРЛЭЛИЙН ДИЗАЙН</vt:lpstr>
      <vt:lpstr>ДТ-Багш</vt:lpstr>
      <vt:lpstr>ХУВЦАС ДИЗАЙН</vt:lpstr>
      <vt:lpstr>ГРАФИК ДИЗАЙН</vt:lpstr>
      <vt:lpstr>УРАН БАРИМАЛ</vt:lpstr>
      <vt:lpstr>ЗУРААСАН ЗУРАГ</vt:lpstr>
      <vt:lpstr>ЗЗД-ны Багш</vt:lpstr>
      <vt:lpstr>ДУ-ын Багш</vt:lpstr>
      <vt:lpstr>Маг-Архитектур</vt:lpstr>
      <vt:lpstr>Маг-Хувцас</vt:lpstr>
      <vt:lpstr>Маг-График</vt:lpstr>
      <vt:lpstr>Маг-Урлаг</vt:lpstr>
      <vt:lpstr>Sheet1</vt:lpstr>
      <vt:lpstr>Sheet2</vt:lpstr>
      <vt:lpstr>Sheet3</vt:lpstr>
      <vt:lpstr>Sheet4</vt:lpstr>
      <vt:lpstr>Sheet5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cp:lastPrinted>2026-03-26T13:39:13Z</cp:lastPrinted>
  <dcterms:created xsi:type="dcterms:W3CDTF">2020-05-04T03:30:33Z</dcterms:created>
  <dcterms:modified xsi:type="dcterms:W3CDTF">2026-03-26T13:40:25Z</dcterms:modified>
</cp:coreProperties>
</file>